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124" i="1" l="1"/>
  <c r="M124" i="1"/>
  <c r="L125" i="1"/>
  <c r="M125" i="1"/>
  <c r="L126" i="1"/>
  <c r="M126" i="1"/>
  <c r="M8" i="1" l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<sst xmlns="http://schemas.openxmlformats.org/spreadsheetml/2006/main" count="410" uniqueCount="139">
  <si>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</si>
  <si>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</si>
  <si>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</si>
  <si>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</si>
  <si>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</si>
  <si>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</si>
  <si>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</si>
  <si>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</si>
  <si>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</si>
  <si>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 xml:space="preserve">Combined Scores 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</si>
  <si>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</si>
  <si>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</si>
  <si>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</si>
  <si>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</si>
  <si>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</si>
  <si>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</si>
  <si>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</si>
  <si>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</si>
  <si>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</si>
  <si>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</si>
  <si>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</si>
  <si>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</si>
  <si>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</si>
  <si>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</si>
  <si>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Report</t>
  </si>
  <si>
    <t>Total</t>
  </si>
  <si>
    <t xml:space="preserve">histrogram </t>
  </si>
  <si>
    <t xml:space="preserve">Mean </t>
  </si>
  <si>
    <t>NTILES of FAC1_1</t>
  </si>
  <si>
    <t>Share facilities with other households</t>
  </si>
  <si>
    <t>Electricity</t>
  </si>
  <si>
    <t>Radio</t>
  </si>
  <si>
    <t>Television</t>
  </si>
  <si>
    <t>Mobile telephone</t>
  </si>
  <si>
    <t>Refrigerator</t>
  </si>
  <si>
    <t>Wardrobe</t>
  </si>
  <si>
    <t>Sewing machine/loom</t>
  </si>
  <si>
    <t>Any windows</t>
  </si>
  <si>
    <t>Windows with glass</t>
  </si>
  <si>
    <t>Windows with screens</t>
  </si>
  <si>
    <t>Windows with curtains or shutters</t>
  </si>
  <si>
    <t>Bicycle/cyclo</t>
  </si>
  <si>
    <t>Motorcycle/scooter</t>
  </si>
  <si>
    <t>Car/truck/van</t>
  </si>
  <si>
    <t>Boat with motor</t>
  </si>
  <si>
    <t>Boat without motor</t>
  </si>
  <si>
    <t>Oxcart/horsecart</t>
  </si>
  <si>
    <t>Own agricultural land</t>
  </si>
  <si>
    <t>Own livestock</t>
  </si>
  <si>
    <t>Number of animals: water buffalo</t>
  </si>
  <si>
    <t>Number of animals: cows/bulls</t>
  </si>
  <si>
    <t>Number of animals: horses</t>
  </si>
  <si>
    <t>Number of animals: goats</t>
  </si>
  <si>
    <t>Number of animals: pigs</t>
  </si>
  <si>
    <t>Number of animals: chickens/ducks</t>
  </si>
  <si>
    <t>If HH has a domestic worker not related to head</t>
  </si>
  <si>
    <t>If household works own or family's agric. land</t>
  </si>
  <si>
    <t>Number of members per sleeping room</t>
  </si>
  <si>
    <t>Piped into dwelling</t>
  </si>
  <si>
    <t>Piped into yard/plot</t>
  </si>
  <si>
    <t>Public tap/standpipe</t>
  </si>
  <si>
    <t>Tube well/borehole</t>
  </si>
  <si>
    <t>Protected well</t>
  </si>
  <si>
    <t>Unprotected well</t>
  </si>
  <si>
    <t>Protected spring</t>
  </si>
  <si>
    <t>Unprotected spring</t>
  </si>
  <si>
    <t>Rainwater</t>
  </si>
  <si>
    <t>Surface water-river, lake, etc.</t>
  </si>
  <si>
    <t>Tanker truck/water vendor</t>
  </si>
  <si>
    <t>Bottled water</t>
  </si>
  <si>
    <t>Other water source</t>
  </si>
  <si>
    <t>Flush toilet to piped sewer system</t>
  </si>
  <si>
    <t>Flush toilet to septic tank</t>
  </si>
  <si>
    <t>Flush toilet to pit latrine</t>
  </si>
  <si>
    <t>Flush toilet to somewhere else</t>
  </si>
  <si>
    <t>Flush toilet, pit latrine</t>
  </si>
  <si>
    <t>Ventiliated Improved Pit latrine</t>
  </si>
  <si>
    <t>'Pit latrine with slab</t>
  </si>
  <si>
    <t>Traditional pit latrine without slab</t>
  </si>
  <si>
    <t>Composting toilet</t>
  </si>
  <si>
    <t>Bucket toilet</t>
  </si>
  <si>
    <t>Toilet over water</t>
  </si>
  <si>
    <t>No facility/bush/field</t>
  </si>
  <si>
    <t>Other type of toilet/latrine</t>
  </si>
  <si>
    <t>Clay floor</t>
  </si>
  <si>
    <t>Rudimentary wood plank floor</t>
  </si>
  <si>
    <t>Palm/bamboo floor</t>
  </si>
  <si>
    <t>Parquet, wood tile floor</t>
  </si>
  <si>
    <t>Vinyl/asphalt strips floor</t>
  </si>
  <si>
    <t>Ceramic tile floor</t>
  </si>
  <si>
    <t>Cement tile floor</t>
  </si>
  <si>
    <t>Cement floor</t>
  </si>
  <si>
    <t>Floating house</t>
  </si>
  <si>
    <t>Other type of flooring</t>
  </si>
  <si>
    <t>No wall</t>
  </si>
  <si>
    <t>Palm/bamboo/thatch wall</t>
  </si>
  <si>
    <t>Dirt wall</t>
  </si>
  <si>
    <t>Bamboo with mud wall</t>
  </si>
  <si>
    <t>Straw with mud wall</t>
  </si>
  <si>
    <t>Uncovered adobe wall</t>
  </si>
  <si>
    <t>Plywood wall</t>
  </si>
  <si>
    <t>Carton wall</t>
  </si>
  <si>
    <t>Reused wood wall</t>
  </si>
  <si>
    <t>Metal wall</t>
  </si>
  <si>
    <t>Cement wall</t>
  </si>
  <si>
    <t>Stone with lime wall</t>
  </si>
  <si>
    <t>Brick wall</t>
  </si>
  <si>
    <t>Cement block wall</t>
  </si>
  <si>
    <t>Wood plank wall</t>
  </si>
  <si>
    <t>Other wall</t>
  </si>
  <si>
    <t>No roof</t>
  </si>
  <si>
    <t>Palm/bamboo/thatch roof</t>
  </si>
  <si>
    <t>Plastic sheet roof</t>
  </si>
  <si>
    <t>Wood plank roof</t>
  </si>
  <si>
    <t>Metal roof</t>
  </si>
  <si>
    <t>Calamine/cement fiber roof</t>
  </si>
  <si>
    <t>Ceramic tile roof</t>
  </si>
  <si>
    <t>Clay tile roof</t>
  </si>
  <si>
    <t>Cement roof</t>
  </si>
  <si>
    <t>Other roof</t>
  </si>
  <si>
    <t>Electricity for cooking</t>
  </si>
  <si>
    <t>LPG, natural gas for cooking</t>
  </si>
  <si>
    <t>Biogas for cooking</t>
  </si>
  <si>
    <t>Kerosene for cooking</t>
  </si>
  <si>
    <t>Coal, lignite for cooking</t>
  </si>
  <si>
    <t>Charcoal for cooking</t>
  </si>
  <si>
    <t>Wood for cooking</t>
  </si>
  <si>
    <t>Straw/shrubs/grass for cooking</t>
  </si>
  <si>
    <t>Agricultural crop for cooking</t>
  </si>
  <si>
    <t>Dung for cooking</t>
  </si>
  <si>
    <t>Other fuel for cooking</t>
  </si>
  <si>
    <t>AGLAND</t>
  </si>
  <si>
    <t xml:space="preserve">REGR factor score   1 for analysis    1 </t>
  </si>
  <si>
    <t>Std. Error of Mean</t>
  </si>
  <si>
    <t>Std. Deviation(a)</t>
  </si>
  <si>
    <t>Analysis N(a)</t>
  </si>
  <si>
    <t>a</t>
  </si>
  <si>
    <t>For each variable, missing values are replaced with the variable mean.</t>
  </si>
  <si>
    <t>Extraction Method: Principal Component Analysis. _x000D_ Component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</si>
</sst>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8" fontId="4" fillId="0" borderId="15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165" fontId="4" fillId="0" borderId="13" xfId="1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19" xfId="2" applyFont="1" applyBorder="1" applyAlignment="1">
      <alignment horizontal="left" wrapText="1"/>
    </xf>
    <xf numFmtId="0" fontId="2" fillId="0" borderId="5" xfId="2" applyBorder="1" applyAlignment="1">
      <alignment horizontal="center" vertical="center" wrapText="1"/>
    </xf>
    <xf numFmtId="0" fontId="4" fillId="0" borderId="20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  <xf numFmtId="0" fontId="4" fillId="0" borderId="22" xfId="2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9" xfId="2" applyBorder="1" applyAlignment="1">
      <alignment horizontal="center" vertical="center" wrapText="1"/>
    </xf>
    <xf numFmtId="0" fontId="4" fillId="0" borderId="26" xfId="2" applyFont="1" applyBorder="1" applyAlignment="1">
      <alignment horizontal="center" wrapText="1"/>
    </xf>
    <xf numFmtId="0" fontId="4" fillId="0" borderId="27" xfId="2" applyFont="1" applyBorder="1" applyAlignment="1">
      <alignment horizontal="center" wrapText="1"/>
    </xf>
    <xf numFmtId="0" fontId="4" fillId="0" borderId="28" xfId="2" applyFont="1" applyBorder="1" applyAlignment="1">
      <alignment horizontal="center" wrapText="1"/>
    </xf>
    <xf numFmtId="0" fontId="4" fillId="0" borderId="31" xfId="2" applyFont="1" applyBorder="1" applyAlignment="1">
      <alignment horizontal="left" vertical="top" wrapText="1"/>
    </xf>
    <xf numFmtId="0" fontId="4" fillId="0" borderId="32" xfId="2" applyFont="1" applyBorder="1" applyAlignment="1">
      <alignment horizontal="left" vertical="top" wrapText="1"/>
    </xf>
    <xf numFmtId="0" fontId="0" fillId="0" borderId="32" xfId="0" applyBorder="1"/>
    <xf numFmtId="0" fontId="0" fillId="0" borderId="33" xfId="0" applyBorder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0" fillId="0" borderId="29" xfId="0" applyBorder="1"/>
    <xf numFmtId="0" fontId="4" fillId="0" borderId="30" xfId="2" applyFont="1" applyBorder="1" applyAlignment="1">
      <alignment vertical="top" wrapText="1"/>
    </xf>
    <xf numFmtId="0" fontId="4" fillId="0" borderId="31" xfId="2" applyFont="1" applyBorder="1" applyAlignment="1">
      <alignment horizontal="right" vertical="top" wrapText="1"/>
    </xf>
    <xf numFmtId="0" fontId="4" fillId="0" borderId="32" xfId="2" applyFont="1" applyBorder="1" applyAlignment="1">
      <alignment horizontal="right" vertical="top" wrapText="1"/>
    </xf>
    <xf numFmtId="0" fontId="2" fillId="0" borderId="32" xfId="2" applyFont="1" applyBorder="1" applyAlignment="1">
      <alignment horizontal="right" vertical="center"/>
    </xf>
    <xf numFmtId="0" fontId="0" fillId="0" borderId="33" xfId="0" applyBorder="1" applyAlignment="1">
      <alignment horizontal="right"/>
    </xf>
    <xf numFmtId="164" fontId="4" fillId="0" borderId="31" xfId="2" applyNumberFormat="1" applyFont="1" applyBorder="1" applyAlignment="1">
      <alignment horizontal="right" vertical="top"/>
    </xf>
    <xf numFmtId="164" fontId="4" fillId="0" borderId="32" xfId="2" applyNumberFormat="1" applyFont="1" applyBorder="1" applyAlignment="1">
      <alignment horizontal="right" vertical="top"/>
    </xf>
    <xf numFmtId="167" fontId="4" fillId="0" borderId="32" xfId="2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7</xdr:col>
      <xdr:colOff>39682</xdr:colOff>
      <xdr:row>45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91050"/>
          <a:ext cx="5354632" cy="409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28"/>
  <sheetViews>
    <sheetView tabSelected="1" workbookViewId="0">
      <selection activeCell="A4" sqref="A4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2:13" ht="15.75" customHeight="1" thickBot="1" x14ac:dyDescent="0.35">
      <c r="H4" s="63" t="s">
        <v>5</v>
      </c>
      <c r="I4" s="64"/>
      <c r="J4" s="21"/>
    </row>
    <row r="5" spans="2:13" ht="15" thickBot="1" x14ac:dyDescent="0.35">
      <c r="B5" s="63" t="s">
        <v>0</v>
      </c>
      <c r="C5" s="64"/>
      <c r="D5" s="64"/>
      <c r="E5" s="64"/>
      <c r="F5" s="64"/>
      <c r="H5" s="65" t="s">
        <v>3</v>
      </c>
      <c r="I5" s="22" t="s">
        <v>4</v>
      </c>
      <c r="J5" s="21"/>
      <c r="L5" s="69" t="s">
        <v>6</v>
      </c>
      <c r="M5" s="69"/>
    </row>
    <row r="6" spans="2:13" ht="15" customHeight="1" thickBot="1" x14ac:dyDescent="0.35">
      <c r="B6" s="65" t="s">
        <v>3</v>
      </c>
      <c r="C6" s="1" t="s">
        <v>1</v>
      </c>
      <c r="D6" s="2" t="s">
        <v>134</v>
      </c>
      <c r="E6" s="2" t="s">
        <v>135</v>
      </c>
      <c r="F6" s="3" t="s">
        <v>2</v>
      </c>
      <c r="H6" s="66"/>
      <c r="I6" s="23">
        <v>1</v>
      </c>
      <c r="J6" s="21"/>
      <c r="L6" s="27" t="s">
        <v>7</v>
      </c>
      <c r="M6" s="27" t="s">
        <v>8</v>
      </c>
    </row>
    <row r="7" spans="2:13" ht="15" customHeight="1" x14ac:dyDescent="0.3">
      <c r="B7" s="4" t="s">
        <v>29</v>
      </c>
      <c r="C7" s="5">
        <v>0.1714939024390244</v>
      </c>
      <c r="D7" s="6">
        <v>0.19815920454274111</v>
      </c>
      <c r="E7" s="7">
        <v>14243</v>
      </c>
      <c r="F7" s="8">
        <v>10307</v>
      </c>
      <c r="H7" s="4" t="s">
        <v>29</v>
      </c>
      <c r="I7" s="24">
        <v>-1.6510352521551627E-2</v>
      </c>
      <c r="J7" s="21"/>
      <c r="L7">
        <f>((1-C7)/D7)*I7</f>
        <v>-6.9029989137024086E-2</v>
      </c>
      <c r="M7">
        <f>((0-C7)/D7)*I7</f>
        <v>1.428863620591575E-2</v>
      </c>
    </row>
    <row r="8" spans="2:13" ht="15" customHeight="1" x14ac:dyDescent="0.3">
      <c r="B8" s="9" t="s">
        <v>30</v>
      </c>
      <c r="C8" s="10">
        <v>0.2050129888366215</v>
      </c>
      <c r="D8" s="11">
        <v>0.40372528661128709</v>
      </c>
      <c r="E8" s="12">
        <v>14243</v>
      </c>
      <c r="F8" s="13">
        <v>0</v>
      </c>
      <c r="H8" s="9" t="s">
        <v>30</v>
      </c>
      <c r="I8" s="25">
        <v>7.8079090753232341E-2</v>
      </c>
      <c r="J8" s="21"/>
      <c r="L8">
        <f t="shared" ref="L8:L18" si="0">((1-C8)/D8)*I8</f>
        <v>0.15374777119677943</v>
      </c>
      <c r="M8">
        <f t="shared" ref="M8:M71" si="1">((0-C8)/D8)*I8</f>
        <v>-3.9648811436421079E-2</v>
      </c>
    </row>
    <row r="9" spans="2:13" ht="15" customHeight="1" x14ac:dyDescent="0.3">
      <c r="B9" s="9" t="s">
        <v>31</v>
      </c>
      <c r="C9" s="10">
        <v>0.47033630555360528</v>
      </c>
      <c r="D9" s="11">
        <v>0.49913681206825788</v>
      </c>
      <c r="E9" s="12">
        <v>14243</v>
      </c>
      <c r="F9" s="13">
        <v>0</v>
      </c>
      <c r="H9" s="9" t="s">
        <v>31</v>
      </c>
      <c r="I9" s="25">
        <v>3.3146717559344709E-2</v>
      </c>
      <c r="J9" s="21"/>
      <c r="L9">
        <f t="shared" si="0"/>
        <v>3.5173949219463305E-2</v>
      </c>
      <c r="M9">
        <f t="shared" si="1"/>
        <v>-3.1234131206413666E-2</v>
      </c>
    </row>
    <row r="10" spans="2:13" ht="15" customHeight="1" x14ac:dyDescent="0.3">
      <c r="B10" s="9" t="s">
        <v>32</v>
      </c>
      <c r="C10" s="10">
        <v>0.49097802429263498</v>
      </c>
      <c r="D10" s="11">
        <v>0.49993614787639618</v>
      </c>
      <c r="E10" s="12">
        <v>14243</v>
      </c>
      <c r="F10" s="13">
        <v>0</v>
      </c>
      <c r="H10" s="9" t="s">
        <v>32</v>
      </c>
      <c r="I10" s="25">
        <v>4.8989797189642775E-2</v>
      </c>
      <c r="J10" s="21"/>
      <c r="L10">
        <f t="shared" si="0"/>
        <v>4.9880136615247234E-2</v>
      </c>
      <c r="M10">
        <f t="shared" si="1"/>
        <v>-4.8111971772472263E-2</v>
      </c>
    </row>
    <row r="11" spans="2:13" ht="15" customHeight="1" x14ac:dyDescent="0.3">
      <c r="B11" s="9" t="s">
        <v>33</v>
      </c>
      <c r="C11" s="10">
        <v>0.19061995366144774</v>
      </c>
      <c r="D11" s="11">
        <v>0.39280379320432612</v>
      </c>
      <c r="E11" s="12">
        <v>14243</v>
      </c>
      <c r="F11" s="13">
        <v>0</v>
      </c>
      <c r="H11" s="9" t="s">
        <v>33</v>
      </c>
      <c r="I11" s="25">
        <v>7.4409331348225166E-2</v>
      </c>
      <c r="J11" s="21"/>
      <c r="L11">
        <f t="shared" si="0"/>
        <v>0.1533219105736067</v>
      </c>
      <c r="M11">
        <f t="shared" si="1"/>
        <v>-3.6109384733461321E-2</v>
      </c>
    </row>
    <row r="12" spans="2:13" ht="15" customHeight="1" x14ac:dyDescent="0.3">
      <c r="B12" s="9" t="s">
        <v>34</v>
      </c>
      <c r="C12" s="10">
        <v>2.4713894544688617E-2</v>
      </c>
      <c r="D12" s="11">
        <v>0.15525723930984567</v>
      </c>
      <c r="E12" s="12">
        <v>14243</v>
      </c>
      <c r="F12" s="13">
        <v>0</v>
      </c>
      <c r="H12" s="9" t="s">
        <v>34</v>
      </c>
      <c r="I12" s="25">
        <v>5.7456594559483154E-2</v>
      </c>
      <c r="J12" s="21"/>
      <c r="L12">
        <f t="shared" si="0"/>
        <v>0.36092757149192456</v>
      </c>
      <c r="M12">
        <f t="shared" si="1"/>
        <v>-9.1459581862470257E-3</v>
      </c>
    </row>
    <row r="13" spans="2:13" ht="15" customHeight="1" x14ac:dyDescent="0.3">
      <c r="B13" s="9" t="s">
        <v>35</v>
      </c>
      <c r="C13" s="10">
        <v>0.26539352664466753</v>
      </c>
      <c r="D13" s="11">
        <v>0.44155802759606666</v>
      </c>
      <c r="E13" s="12">
        <v>14243</v>
      </c>
      <c r="F13" s="13">
        <v>0</v>
      </c>
      <c r="H13" s="9" t="s">
        <v>35</v>
      </c>
      <c r="I13" s="25">
        <v>6.5072552538840547E-2</v>
      </c>
      <c r="J13" s="21"/>
      <c r="L13">
        <f t="shared" si="0"/>
        <v>0.10825919889405054</v>
      </c>
      <c r="M13">
        <f t="shared" si="1"/>
        <v>-3.9111131780513328E-2</v>
      </c>
    </row>
    <row r="14" spans="2:13" ht="15" customHeight="1" x14ac:dyDescent="0.3">
      <c r="B14" s="9" t="s">
        <v>36</v>
      </c>
      <c r="C14" s="10">
        <v>7.9688267921084036E-2</v>
      </c>
      <c r="D14" s="11">
        <v>0.27081949209279543</v>
      </c>
      <c r="E14" s="12">
        <v>14243</v>
      </c>
      <c r="F14" s="13">
        <v>0</v>
      </c>
      <c r="H14" s="9" t="s">
        <v>36</v>
      </c>
      <c r="I14" s="25">
        <v>3.3807800301325859E-2</v>
      </c>
      <c r="J14" s="21"/>
      <c r="L14">
        <f t="shared" si="0"/>
        <v>0.11488728160833521</v>
      </c>
      <c r="M14">
        <f t="shared" si="1"/>
        <v>-9.9478993458544749E-3</v>
      </c>
    </row>
    <row r="15" spans="2:13" ht="15" customHeight="1" x14ac:dyDescent="0.3">
      <c r="B15" s="9" t="s">
        <v>37</v>
      </c>
      <c r="C15" s="10">
        <v>0.58751667485782488</v>
      </c>
      <c r="D15" s="11">
        <v>0.49229853498541071</v>
      </c>
      <c r="E15" s="12">
        <v>14243</v>
      </c>
      <c r="F15" s="13">
        <v>0</v>
      </c>
      <c r="H15" s="9" t="s">
        <v>37</v>
      </c>
      <c r="I15" s="25">
        <v>2.9648075931750749E-2</v>
      </c>
      <c r="J15" s="21"/>
      <c r="L15">
        <f t="shared" si="0"/>
        <v>2.4841302736679192E-2</v>
      </c>
      <c r="M15">
        <f t="shared" si="1"/>
        <v>-3.5382471710728766E-2</v>
      </c>
    </row>
    <row r="16" spans="2:13" ht="15" customHeight="1" x14ac:dyDescent="0.3">
      <c r="B16" s="9" t="s">
        <v>38</v>
      </c>
      <c r="C16" s="10">
        <v>4.6900231692761356E-2</v>
      </c>
      <c r="D16" s="11">
        <v>0.21143258643402443</v>
      </c>
      <c r="E16" s="12">
        <v>14243</v>
      </c>
      <c r="F16" s="13">
        <v>0</v>
      </c>
      <c r="H16" s="9" t="s">
        <v>38</v>
      </c>
      <c r="I16" s="25">
        <v>6.2632014397726019E-2</v>
      </c>
      <c r="J16" s="21"/>
      <c r="L16">
        <f t="shared" si="0"/>
        <v>0.28233376613266481</v>
      </c>
      <c r="M16">
        <f t="shared" si="1"/>
        <v>-1.3893109081150653E-2</v>
      </c>
    </row>
    <row r="17" spans="2:13" ht="15" customHeight="1" x14ac:dyDescent="0.3">
      <c r="B17" s="9" t="s">
        <v>39</v>
      </c>
      <c r="C17" s="10">
        <v>1.2778206838446956E-2</v>
      </c>
      <c r="D17" s="11">
        <v>0.11232012296801608</v>
      </c>
      <c r="E17" s="12">
        <v>14243</v>
      </c>
      <c r="F17" s="13">
        <v>0</v>
      </c>
      <c r="H17" s="9" t="s">
        <v>39</v>
      </c>
      <c r="I17" s="25">
        <v>4.3894629008443653E-2</v>
      </c>
      <c r="J17" s="21"/>
      <c r="L17">
        <f t="shared" si="0"/>
        <v>0.38580561714855355</v>
      </c>
      <c r="M17">
        <f t="shared" si="1"/>
        <v>-4.9937146946189273E-3</v>
      </c>
    </row>
    <row r="18" spans="2:13" ht="15" customHeight="1" x14ac:dyDescent="0.3">
      <c r="B18" s="9" t="s">
        <v>40</v>
      </c>
      <c r="C18" s="10">
        <v>4.5706662922137188E-2</v>
      </c>
      <c r="D18" s="11">
        <v>0.20885551581820985</v>
      </c>
      <c r="E18" s="12">
        <v>14243</v>
      </c>
      <c r="F18" s="13">
        <v>0</v>
      </c>
      <c r="H18" s="9" t="s">
        <v>40</v>
      </c>
      <c r="I18" s="25">
        <v>3.5715710828777482E-2</v>
      </c>
      <c r="J18" s="21"/>
      <c r="L18">
        <f t="shared" si="0"/>
        <v>0.16319063798424396</v>
      </c>
      <c r="M18">
        <f t="shared" si="1"/>
        <v>-7.8161495973913201E-3</v>
      </c>
    </row>
    <row r="19" spans="2:13" ht="15" customHeight="1" x14ac:dyDescent="0.3">
      <c r="B19" s="9" t="s">
        <v>41</v>
      </c>
      <c r="C19" s="10">
        <v>0.64958225093028155</v>
      </c>
      <c r="D19" s="11">
        <v>0.47711752522214901</v>
      </c>
      <c r="E19" s="12">
        <v>14243</v>
      </c>
      <c r="F19" s="13">
        <v>0</v>
      </c>
      <c r="H19" s="9" t="s">
        <v>41</v>
      </c>
      <c r="I19" s="25">
        <v>3.5495713124410922E-3</v>
      </c>
      <c r="J19" s="21"/>
      <c r="L19">
        <f>((1-C19)/D19)*I19</f>
        <v>2.6069735939565773E-3</v>
      </c>
      <c r="M19">
        <f t="shared" si="1"/>
        <v>-4.8326426951084463E-3</v>
      </c>
    </row>
    <row r="20" spans="2:13" ht="15" customHeight="1" x14ac:dyDescent="0.3">
      <c r="B20" s="9" t="s">
        <v>42</v>
      </c>
      <c r="C20" s="10">
        <v>0.33448009548550167</v>
      </c>
      <c r="D20" s="11">
        <v>0.47182495828299026</v>
      </c>
      <c r="E20" s="12">
        <v>14243</v>
      </c>
      <c r="F20" s="13">
        <v>0</v>
      </c>
      <c r="H20" s="9" t="s">
        <v>42</v>
      </c>
      <c r="I20" s="25">
        <v>4.8395175791958026E-2</v>
      </c>
      <c r="J20" s="21"/>
      <c r="L20">
        <f t="shared" ref="L20:L58" si="2">((1-C20)/D20)*I20</f>
        <v>6.8262503300447794E-2</v>
      </c>
      <c r="M20">
        <f t="shared" ref="M20:M58" si="3">((0-C20)/D20)*I20</f>
        <v>-3.4307687068607796E-2</v>
      </c>
    </row>
    <row r="21" spans="2:13" ht="15" customHeight="1" x14ac:dyDescent="0.3">
      <c r="B21" s="9" t="s">
        <v>43</v>
      </c>
      <c r="C21" s="10">
        <v>3.7772941093870673E-2</v>
      </c>
      <c r="D21" s="11">
        <v>0.19065334524851985</v>
      </c>
      <c r="E21" s="12">
        <v>14243</v>
      </c>
      <c r="F21" s="13">
        <v>0</v>
      </c>
      <c r="H21" s="9" t="s">
        <v>43</v>
      </c>
      <c r="I21" s="25">
        <v>5.0786871513774499E-2</v>
      </c>
      <c r="J21" s="21"/>
      <c r="L21">
        <f t="shared" si="2"/>
        <v>0.25632124075264351</v>
      </c>
      <c r="M21">
        <f t="shared" si="3"/>
        <v>-1.0062081541402569E-2</v>
      </c>
    </row>
    <row r="22" spans="2:13" ht="15" customHeight="1" x14ac:dyDescent="0.3">
      <c r="B22" s="9" t="s">
        <v>44</v>
      </c>
      <c r="C22" s="10">
        <v>3.7632521238503122E-2</v>
      </c>
      <c r="D22" s="11">
        <v>0.19031252588072892</v>
      </c>
      <c r="E22" s="12">
        <v>14243</v>
      </c>
      <c r="F22" s="13">
        <v>0</v>
      </c>
      <c r="H22" s="9" t="s">
        <v>44</v>
      </c>
      <c r="I22" s="25">
        <v>-1.1590068933102396E-4</v>
      </c>
      <c r="J22" s="21"/>
      <c r="L22">
        <f t="shared" si="2"/>
        <v>-5.8608362041350794E-4</v>
      </c>
      <c r="M22">
        <f t="shared" si="3"/>
        <v>2.2918276832395149E-5</v>
      </c>
    </row>
    <row r="23" spans="2:13" ht="15" customHeight="1" x14ac:dyDescent="0.3">
      <c r="B23" s="9" t="s">
        <v>45</v>
      </c>
      <c r="C23" s="10">
        <v>5.7221091062276207E-2</v>
      </c>
      <c r="D23" s="11">
        <v>0.23227273983282209</v>
      </c>
      <c r="E23" s="12">
        <v>14243</v>
      </c>
      <c r="F23" s="13">
        <v>0</v>
      </c>
      <c r="H23" s="9" t="s">
        <v>45</v>
      </c>
      <c r="I23" s="25">
        <v>-7.5701322045947476E-3</v>
      </c>
      <c r="J23" s="21"/>
      <c r="L23">
        <f t="shared" si="2"/>
        <v>-3.0726640523976154E-2</v>
      </c>
      <c r="M23">
        <f t="shared" si="3"/>
        <v>1.8649249349896163E-3</v>
      </c>
    </row>
    <row r="24" spans="2:13" ht="15" customHeight="1" x14ac:dyDescent="0.3">
      <c r="B24" s="9" t="s">
        <v>46</v>
      </c>
      <c r="C24" s="10">
        <v>0.24180299094291932</v>
      </c>
      <c r="D24" s="11">
        <v>0.42819058526085918</v>
      </c>
      <c r="E24" s="12">
        <v>14243</v>
      </c>
      <c r="F24" s="13">
        <v>0</v>
      </c>
      <c r="H24" s="9" t="s">
        <v>46</v>
      </c>
      <c r="I24" s="25">
        <v>-2.1816513723902767E-2</v>
      </c>
      <c r="J24" s="21"/>
      <c r="L24">
        <f t="shared" si="2"/>
        <v>-3.8630497780418764E-2</v>
      </c>
      <c r="M24">
        <f t="shared" si="3"/>
        <v>1.2319977253056969E-2</v>
      </c>
    </row>
    <row r="25" spans="2:13" ht="15" customHeight="1" x14ac:dyDescent="0.3">
      <c r="B25" s="9" t="s">
        <v>55</v>
      </c>
      <c r="C25" s="10">
        <v>6.9507828406936744E-3</v>
      </c>
      <c r="D25" s="11">
        <v>8.3084018406095347E-2</v>
      </c>
      <c r="E25" s="12">
        <v>14243</v>
      </c>
      <c r="F25" s="13">
        <v>0</v>
      </c>
      <c r="H25" s="9" t="s">
        <v>55</v>
      </c>
      <c r="I25" s="25">
        <v>3.05175325234994E-2</v>
      </c>
      <c r="J25" s="21"/>
      <c r="L25">
        <f t="shared" si="2"/>
        <v>0.36475621140480891</v>
      </c>
      <c r="M25">
        <f t="shared" si="3"/>
        <v>-2.5530871697593384E-3</v>
      </c>
    </row>
    <row r="26" spans="2:13" ht="15" customHeight="1" x14ac:dyDescent="0.3">
      <c r="B26" s="9" t="s">
        <v>56</v>
      </c>
      <c r="C26" s="10">
        <v>0.91413325844274385</v>
      </c>
      <c r="D26" s="11">
        <v>0.28017700774981324</v>
      </c>
      <c r="E26" s="12">
        <v>14243</v>
      </c>
      <c r="F26" s="13">
        <v>0</v>
      </c>
      <c r="H26" s="9" t="s">
        <v>56</v>
      </c>
      <c r="I26" s="25">
        <v>5.3868751776292396E-3</v>
      </c>
      <c r="J26" s="21"/>
      <c r="L26">
        <f t="shared" si="2"/>
        <v>1.6509328241942314E-3</v>
      </c>
      <c r="M26">
        <f t="shared" si="3"/>
        <v>-1.7575752551928784E-2</v>
      </c>
    </row>
    <row r="27" spans="2:13" ht="15" customHeight="1" x14ac:dyDescent="0.3">
      <c r="B27" s="9" t="s">
        <v>57</v>
      </c>
      <c r="C27" s="10">
        <v>4.4859035804905556</v>
      </c>
      <c r="D27" s="11">
        <v>2.2014501086384364</v>
      </c>
      <c r="E27" s="12">
        <v>14243</v>
      </c>
      <c r="F27" s="13">
        <v>55</v>
      </c>
      <c r="H27" s="9" t="s">
        <v>57</v>
      </c>
      <c r="I27" s="25">
        <v>-2.1360385925748536E-2</v>
      </c>
      <c r="J27" s="21"/>
    </row>
    <row r="28" spans="2:13" ht="15" customHeight="1" x14ac:dyDescent="0.3">
      <c r="B28" s="9" t="s">
        <v>58</v>
      </c>
      <c r="C28" s="10">
        <v>7.1403496454398654E-2</v>
      </c>
      <c r="D28" s="11">
        <v>0.25750668485928213</v>
      </c>
      <c r="E28" s="12">
        <v>14243</v>
      </c>
      <c r="F28" s="13">
        <v>0</v>
      </c>
      <c r="H28" s="9" t="s">
        <v>58</v>
      </c>
      <c r="I28" s="25">
        <v>7.0500512164144991E-2</v>
      </c>
      <c r="J28" s="21"/>
      <c r="L28">
        <f t="shared" si="2"/>
        <v>0.25423234790807159</v>
      </c>
      <c r="M28">
        <f t="shared" si="3"/>
        <v>-1.9548941314268022E-2</v>
      </c>
    </row>
    <row r="29" spans="2:13" ht="15" customHeight="1" x14ac:dyDescent="0.3">
      <c r="B29" s="9" t="s">
        <v>59</v>
      </c>
      <c r="C29" s="10">
        <v>1.6850382644105877E-2</v>
      </c>
      <c r="D29" s="11">
        <v>0.12871523009957014</v>
      </c>
      <c r="E29" s="12">
        <v>14243</v>
      </c>
      <c r="F29" s="13">
        <v>0</v>
      </c>
      <c r="H29" s="9" t="s">
        <v>59</v>
      </c>
      <c r="I29" s="25">
        <v>1.1653009914893283E-2</v>
      </c>
      <c r="J29" s="21"/>
      <c r="L29">
        <f t="shared" si="2"/>
        <v>8.9007743916623208E-2</v>
      </c>
      <c r="M29">
        <f t="shared" si="3"/>
        <v>-1.5255201413975272E-3</v>
      </c>
    </row>
    <row r="30" spans="2:13" ht="15" customHeight="1" x14ac:dyDescent="0.3">
      <c r="B30" s="9" t="s">
        <v>60</v>
      </c>
      <c r="C30" s="10">
        <v>2.1765077581970089E-3</v>
      </c>
      <c r="D30" s="11">
        <v>4.6603895360116623E-2</v>
      </c>
      <c r="E30" s="12">
        <v>14243</v>
      </c>
      <c r="F30" s="13">
        <v>0</v>
      </c>
      <c r="H30" s="9" t="s">
        <v>60</v>
      </c>
      <c r="I30" s="25">
        <v>3.4631969015084954E-3</v>
      </c>
      <c r="J30" s="21"/>
      <c r="L30">
        <f t="shared" si="2"/>
        <v>7.4149579125987256E-2</v>
      </c>
      <c r="M30">
        <f t="shared" si="3"/>
        <v>-1.6173916077298094E-4</v>
      </c>
    </row>
    <row r="31" spans="2:13" ht="15" customHeight="1" x14ac:dyDescent="0.3">
      <c r="B31" s="9" t="s">
        <v>61</v>
      </c>
      <c r="C31" s="10">
        <v>0.28210348943340591</v>
      </c>
      <c r="D31" s="11">
        <v>0.45003925459211214</v>
      </c>
      <c r="E31" s="12">
        <v>14243</v>
      </c>
      <c r="F31" s="13">
        <v>0</v>
      </c>
      <c r="H31" s="9" t="s">
        <v>61</v>
      </c>
      <c r="I31" s="25">
        <v>-1.5340475635275096E-2</v>
      </c>
      <c r="J31" s="21"/>
      <c r="L31">
        <f t="shared" si="2"/>
        <v>-2.4470918517935147E-2</v>
      </c>
      <c r="M31">
        <f t="shared" si="3"/>
        <v>9.6160538489059588E-3</v>
      </c>
    </row>
    <row r="32" spans="2:13" ht="15" customHeight="1" x14ac:dyDescent="0.3">
      <c r="B32" s="9" t="s">
        <v>62</v>
      </c>
      <c r="C32" s="10">
        <v>0.12244611388050271</v>
      </c>
      <c r="D32" s="11">
        <v>0.32781184828735843</v>
      </c>
      <c r="E32" s="12">
        <v>14243</v>
      </c>
      <c r="F32" s="13">
        <v>0</v>
      </c>
      <c r="H32" s="9" t="s">
        <v>62</v>
      </c>
      <c r="I32" s="25">
        <v>-8.7987050792617313E-3</v>
      </c>
      <c r="J32" s="21"/>
      <c r="L32">
        <f t="shared" si="2"/>
        <v>-2.3554175590252004E-2</v>
      </c>
      <c r="M32">
        <f t="shared" si="3"/>
        <v>3.2865415016720937E-3</v>
      </c>
    </row>
    <row r="33" spans="2:13" ht="15" customHeight="1" x14ac:dyDescent="0.3">
      <c r="B33" s="9" t="s">
        <v>63</v>
      </c>
      <c r="C33" s="10">
        <v>0.14336867233026751</v>
      </c>
      <c r="D33" s="11">
        <v>0.35046072461657879</v>
      </c>
      <c r="E33" s="12">
        <v>14243</v>
      </c>
      <c r="F33" s="13">
        <v>0</v>
      </c>
      <c r="H33" s="9" t="s">
        <v>63</v>
      </c>
      <c r="I33" s="25">
        <v>-2.0555116005427101E-2</v>
      </c>
      <c r="J33" s="21"/>
      <c r="L33">
        <f t="shared" si="2"/>
        <v>-5.0242880520773248E-2</v>
      </c>
      <c r="M33">
        <f t="shared" si="3"/>
        <v>8.4088158366870756E-3</v>
      </c>
    </row>
    <row r="34" spans="2:13" ht="15" customHeight="1" x14ac:dyDescent="0.3">
      <c r="B34" s="9" t="s">
        <v>64</v>
      </c>
      <c r="C34" s="10">
        <v>2.7381871796672052E-3</v>
      </c>
      <c r="D34" s="11">
        <v>5.2257834298897778E-2</v>
      </c>
      <c r="E34" s="12">
        <v>14243</v>
      </c>
      <c r="F34" s="13">
        <v>0</v>
      </c>
      <c r="H34" s="9" t="s">
        <v>64</v>
      </c>
      <c r="I34" s="25">
        <v>-4.0304275810017361E-4</v>
      </c>
      <c r="J34" s="21"/>
      <c r="L34">
        <f t="shared" si="2"/>
        <v>-7.6914620932839479E-3</v>
      </c>
      <c r="M34">
        <f t="shared" si="3"/>
        <v>2.1118489273308504E-5</v>
      </c>
    </row>
    <row r="35" spans="2:13" ht="15" customHeight="1" x14ac:dyDescent="0.3">
      <c r="B35" s="9" t="s">
        <v>65</v>
      </c>
      <c r="C35" s="10">
        <v>2.0080039317559504E-2</v>
      </c>
      <c r="D35" s="11">
        <v>0.14027905383368031</v>
      </c>
      <c r="E35" s="12">
        <v>14243</v>
      </c>
      <c r="F35" s="13">
        <v>0</v>
      </c>
      <c r="H35" s="9" t="s">
        <v>65</v>
      </c>
      <c r="I35" s="25">
        <v>-8.1681371679814541E-3</v>
      </c>
      <c r="J35" s="21"/>
      <c r="L35">
        <f t="shared" si="2"/>
        <v>-5.7058558877843078E-2</v>
      </c>
      <c r="M35">
        <f t="shared" si="3"/>
        <v>1.1692160091038993E-3</v>
      </c>
    </row>
    <row r="36" spans="2:13" ht="15" customHeight="1" x14ac:dyDescent="0.3">
      <c r="B36" s="9" t="s">
        <v>66</v>
      </c>
      <c r="C36" s="10">
        <v>2.0922558449764796E-2</v>
      </c>
      <c r="D36" s="11">
        <v>0.143130162213784</v>
      </c>
      <c r="E36" s="12">
        <v>14243</v>
      </c>
      <c r="F36" s="13">
        <v>0</v>
      </c>
      <c r="H36" s="9" t="s">
        <v>66</v>
      </c>
      <c r="I36" s="25">
        <v>7.1747880319988008E-3</v>
      </c>
      <c r="J36" s="21"/>
      <c r="L36">
        <f t="shared" si="2"/>
        <v>4.9078915313058517E-2</v>
      </c>
      <c r="M36">
        <f t="shared" si="3"/>
        <v>-1.0488000547358507E-3</v>
      </c>
    </row>
    <row r="37" spans="2:13" ht="15" customHeight="1" x14ac:dyDescent="0.3">
      <c r="B37" s="9" t="s">
        <v>67</v>
      </c>
      <c r="C37" s="10">
        <v>0.25184301060169906</v>
      </c>
      <c r="D37" s="11">
        <v>0.43408678667221673</v>
      </c>
      <c r="E37" s="12">
        <v>14243</v>
      </c>
      <c r="F37" s="13">
        <v>0</v>
      </c>
      <c r="H37" s="9" t="s">
        <v>67</v>
      </c>
      <c r="I37" s="25">
        <v>-1.7465010457522023E-2</v>
      </c>
      <c r="J37" s="21"/>
      <c r="L37">
        <f t="shared" si="2"/>
        <v>-3.0101283994106495E-2</v>
      </c>
      <c r="M37">
        <f t="shared" si="3"/>
        <v>1.0132630038181305E-2</v>
      </c>
    </row>
    <row r="38" spans="2:13" ht="15" customHeight="1" x14ac:dyDescent="0.3">
      <c r="B38" s="9" t="s">
        <v>68</v>
      </c>
      <c r="C38" s="10">
        <v>4.7953380608017973E-2</v>
      </c>
      <c r="D38" s="11">
        <v>0.21367512600938002</v>
      </c>
      <c r="E38" s="12">
        <v>14243</v>
      </c>
      <c r="F38" s="13">
        <v>0</v>
      </c>
      <c r="H38" s="9" t="s">
        <v>68</v>
      </c>
      <c r="I38" s="25">
        <v>5.9095472910751998E-3</v>
      </c>
      <c r="J38" s="21"/>
      <c r="L38">
        <f t="shared" si="2"/>
        <v>2.6330460759191075E-2</v>
      </c>
      <c r="M38">
        <f t="shared" si="3"/>
        <v>-1.3262319099209075E-3</v>
      </c>
    </row>
    <row r="39" spans="2:13" ht="15" customHeight="1" x14ac:dyDescent="0.3">
      <c r="B39" s="9" t="s">
        <v>69</v>
      </c>
      <c r="C39" s="10">
        <v>1.3831355753703574E-2</v>
      </c>
      <c r="D39" s="11">
        <v>0.11679472199478491</v>
      </c>
      <c r="E39" s="12">
        <v>14243</v>
      </c>
      <c r="F39" s="13">
        <v>0</v>
      </c>
      <c r="H39" s="9" t="s">
        <v>69</v>
      </c>
      <c r="I39" s="25">
        <v>2.8026618189772E-2</v>
      </c>
      <c r="J39" s="21"/>
      <c r="L39">
        <f t="shared" si="2"/>
        <v>0.23664572842812343</v>
      </c>
      <c r="M39">
        <f t="shared" si="3"/>
        <v>-3.3190380535626026E-3</v>
      </c>
    </row>
    <row r="40" spans="2:13" ht="15" customHeight="1" x14ac:dyDescent="0.3">
      <c r="B40" s="9" t="s">
        <v>70</v>
      </c>
      <c r="C40" s="10">
        <v>4.2125956610264692E-3</v>
      </c>
      <c r="D40" s="11">
        <v>6.4769933144915762E-2</v>
      </c>
      <c r="E40" s="12">
        <v>14243</v>
      </c>
      <c r="F40" s="13">
        <v>0</v>
      </c>
      <c r="H40" s="9" t="s">
        <v>70</v>
      </c>
      <c r="I40" s="25">
        <v>5.6469228044301861E-3</v>
      </c>
      <c r="J40" s="21"/>
      <c r="L40">
        <f t="shared" si="2"/>
        <v>8.6817051197890419E-2</v>
      </c>
      <c r="M40">
        <f t="shared" si="3"/>
        <v>-3.6727230288891109E-4</v>
      </c>
    </row>
    <row r="41" spans="2:13" ht="15" customHeight="1" x14ac:dyDescent="0.3">
      <c r="B41" s="9" t="s">
        <v>58</v>
      </c>
      <c r="C41" s="14">
        <v>6.0942217229516253E-2</v>
      </c>
      <c r="D41" s="15">
        <v>0.2392326935496556</v>
      </c>
      <c r="E41" s="12">
        <v>14243</v>
      </c>
      <c r="F41" s="13">
        <v>0</v>
      </c>
      <c r="H41" s="9" t="s">
        <v>58</v>
      </c>
      <c r="I41" s="25">
        <v>6.938736429296137E-2</v>
      </c>
      <c r="J41" s="21"/>
      <c r="L41">
        <f t="shared" si="2"/>
        <v>0.27236555128996898</v>
      </c>
      <c r="M41">
        <f t="shared" si="3"/>
        <v>-1.7675760636986396E-2</v>
      </c>
    </row>
    <row r="42" spans="2:13" ht="15" customHeight="1" x14ac:dyDescent="0.3">
      <c r="B42" s="9" t="s">
        <v>59</v>
      </c>
      <c r="C42" s="14">
        <v>1.2637786983079408E-2</v>
      </c>
      <c r="D42" s="15">
        <v>0.11170921837247597</v>
      </c>
      <c r="E42" s="12">
        <v>14243</v>
      </c>
      <c r="F42" s="13">
        <v>0</v>
      </c>
      <c r="H42" s="9" t="s">
        <v>59</v>
      </c>
      <c r="I42" s="25">
        <v>1.0949455878759243E-2</v>
      </c>
      <c r="J42" s="21"/>
      <c r="L42">
        <f t="shared" si="2"/>
        <v>9.6778754209299878E-2</v>
      </c>
      <c r="M42">
        <f t="shared" si="3"/>
        <v>-1.2387240103586702E-3</v>
      </c>
    </row>
    <row r="43" spans="2:13" ht="15" customHeight="1" x14ac:dyDescent="0.3">
      <c r="B43" s="9" t="s">
        <v>60</v>
      </c>
      <c r="C43" s="14">
        <v>8.4251913220529382E-4</v>
      </c>
      <c r="D43" s="15">
        <v>2.9014968572044518E-2</v>
      </c>
      <c r="E43" s="12">
        <v>14243</v>
      </c>
      <c r="F43" s="13">
        <v>0</v>
      </c>
      <c r="H43" s="9" t="s">
        <v>60</v>
      </c>
      <c r="I43" s="25">
        <v>4.2455226634612554E-3</v>
      </c>
      <c r="J43" s="21"/>
      <c r="L43">
        <f t="shared" si="2"/>
        <v>0.14619852917842305</v>
      </c>
      <c r="M43">
        <f t="shared" si="3"/>
        <v>-1.2327892278413862E-4</v>
      </c>
    </row>
    <row r="44" spans="2:13" ht="15" customHeight="1" x14ac:dyDescent="0.3">
      <c r="B44" s="9" t="s">
        <v>61</v>
      </c>
      <c r="C44" s="14">
        <v>0.20367900021062979</v>
      </c>
      <c r="D44" s="15">
        <v>0.4027471334509361</v>
      </c>
      <c r="E44" s="12">
        <v>14243</v>
      </c>
      <c r="F44" s="13">
        <v>0</v>
      </c>
      <c r="H44" s="9" t="s">
        <v>61</v>
      </c>
      <c r="I44" s="25">
        <v>-1.2317170388208202E-2</v>
      </c>
      <c r="J44" s="21"/>
      <c r="L44">
        <f t="shared" si="2"/>
        <v>-2.435379577768956E-2</v>
      </c>
      <c r="M44">
        <f t="shared" si="3"/>
        <v>6.2290920076774302E-3</v>
      </c>
    </row>
    <row r="45" spans="2:13" ht="15" customHeight="1" x14ac:dyDescent="0.3">
      <c r="B45" s="9" t="s">
        <v>62</v>
      </c>
      <c r="C45" s="14">
        <v>8.3128554377588995E-2</v>
      </c>
      <c r="D45" s="15">
        <v>0.27608612691437112</v>
      </c>
      <c r="E45" s="12">
        <v>14243</v>
      </c>
      <c r="F45" s="13">
        <v>0</v>
      </c>
      <c r="H45" s="9" t="s">
        <v>62</v>
      </c>
      <c r="I45" s="25">
        <v>-8.3643355269417043E-3</v>
      </c>
      <c r="J45" s="21"/>
      <c r="L45">
        <f t="shared" si="2"/>
        <v>-2.7777637695777804E-2</v>
      </c>
      <c r="M45">
        <f t="shared" si="3"/>
        <v>2.5184717843480301E-3</v>
      </c>
    </row>
    <row r="46" spans="2:13" ht="15" customHeight="1" x14ac:dyDescent="0.3">
      <c r="B46" s="9" t="s">
        <v>63</v>
      </c>
      <c r="C46" s="14">
        <v>0.11942708699010041</v>
      </c>
      <c r="D46" s="15">
        <v>0.32430177609217092</v>
      </c>
      <c r="E46" s="12">
        <v>14243</v>
      </c>
      <c r="F46" s="13">
        <v>0</v>
      </c>
      <c r="H46" s="9" t="s">
        <v>63</v>
      </c>
      <c r="I46" s="25">
        <v>-2.0587815442345225E-2</v>
      </c>
      <c r="J46" s="21"/>
      <c r="L46">
        <f t="shared" si="2"/>
        <v>-5.5901860406165661E-2</v>
      </c>
      <c r="M46">
        <f t="shared" si="3"/>
        <v>7.5816508173248108E-3</v>
      </c>
    </row>
    <row r="47" spans="2:13" ht="15" customHeight="1" x14ac:dyDescent="0.3">
      <c r="B47" s="9" t="s">
        <v>64</v>
      </c>
      <c r="C47" s="14">
        <v>1.7552481920943622E-3</v>
      </c>
      <c r="D47" s="15">
        <v>4.1860366984242434E-2</v>
      </c>
      <c r="E47" s="12">
        <v>14243</v>
      </c>
      <c r="F47" s="13">
        <v>0</v>
      </c>
      <c r="H47" s="9" t="s">
        <v>64</v>
      </c>
      <c r="I47" s="25">
        <v>-2.4245640123048582E-4</v>
      </c>
      <c r="J47" s="21"/>
      <c r="L47">
        <f t="shared" si="2"/>
        <v>-5.781861161457862E-3</v>
      </c>
      <c r="M47">
        <f t="shared" si="3"/>
        <v>1.0166445986527399E-5</v>
      </c>
    </row>
    <row r="48" spans="2:13" ht="15" customHeight="1" x14ac:dyDescent="0.3">
      <c r="B48" s="9" t="s">
        <v>65</v>
      </c>
      <c r="C48" s="14">
        <v>1.2005897633925436E-2</v>
      </c>
      <c r="D48" s="15">
        <v>0.10891551279519306</v>
      </c>
      <c r="E48" s="12">
        <v>14243</v>
      </c>
      <c r="F48" s="13">
        <v>0</v>
      </c>
      <c r="H48" s="9" t="s">
        <v>65</v>
      </c>
      <c r="I48" s="25">
        <v>-7.349420105533226E-3</v>
      </c>
      <c r="J48" s="21"/>
      <c r="L48">
        <f t="shared" si="2"/>
        <v>-6.6668039599937959E-2</v>
      </c>
      <c r="M48">
        <f t="shared" si="3"/>
        <v>8.1013606961266279E-4</v>
      </c>
    </row>
    <row r="49" spans="2:13" ht="15" customHeight="1" x14ac:dyDescent="0.3">
      <c r="B49" s="9" t="s">
        <v>66</v>
      </c>
      <c r="C49" s="14">
        <v>0.37000631889349156</v>
      </c>
      <c r="D49" s="15">
        <v>0.48282295934535663</v>
      </c>
      <c r="E49" s="12">
        <v>14243</v>
      </c>
      <c r="F49" s="13">
        <v>0</v>
      </c>
      <c r="H49" s="9" t="s">
        <v>66</v>
      </c>
      <c r="I49" s="25">
        <v>-4.5847798422160631E-3</v>
      </c>
      <c r="J49" s="21"/>
      <c r="L49">
        <f t="shared" si="2"/>
        <v>-5.9822804072467367E-3</v>
      </c>
      <c r="M49">
        <f t="shared" si="3"/>
        <v>3.5134980214187343E-3</v>
      </c>
    </row>
    <row r="50" spans="2:13" ht="15" customHeight="1" x14ac:dyDescent="0.3">
      <c r="B50" s="9" t="s">
        <v>67</v>
      </c>
      <c r="C50" s="14">
        <v>0.1086849680544829</v>
      </c>
      <c r="D50" s="15">
        <v>0.31125447412924495</v>
      </c>
      <c r="E50" s="12">
        <v>14243</v>
      </c>
      <c r="F50" s="13">
        <v>0</v>
      </c>
      <c r="H50" s="9" t="s">
        <v>67</v>
      </c>
      <c r="I50" s="25">
        <v>-1.4554522757377234E-2</v>
      </c>
      <c r="J50" s="21"/>
      <c r="L50">
        <f t="shared" si="2"/>
        <v>-4.1678645592919866E-2</v>
      </c>
      <c r="M50">
        <f t="shared" si="3"/>
        <v>5.0822011325592706E-3</v>
      </c>
    </row>
    <row r="51" spans="2:13" ht="15" customHeight="1" x14ac:dyDescent="0.3">
      <c r="B51" s="9" t="s">
        <v>68</v>
      </c>
      <c r="C51" s="14">
        <v>1.298883662149828E-2</v>
      </c>
      <c r="D51" s="15">
        <v>0.11322997354097701</v>
      </c>
      <c r="E51" s="12">
        <v>14243</v>
      </c>
      <c r="F51" s="13">
        <v>0</v>
      </c>
      <c r="H51" s="9" t="s">
        <v>68</v>
      </c>
      <c r="I51" s="25">
        <v>4.607167885873867E-3</v>
      </c>
      <c r="J51" s="21"/>
      <c r="L51">
        <f t="shared" si="2"/>
        <v>4.0160091826487949E-2</v>
      </c>
      <c r="M51">
        <f t="shared" si="3"/>
        <v>-5.2849743831983719E-4</v>
      </c>
    </row>
    <row r="52" spans="2:13" ht="15" customHeight="1" x14ac:dyDescent="0.3">
      <c r="B52" s="9" t="s">
        <v>69</v>
      </c>
      <c r="C52" s="14">
        <v>1.0882538790985045E-2</v>
      </c>
      <c r="D52" s="15">
        <v>0.10375386711268521</v>
      </c>
      <c r="E52" s="12">
        <v>14243</v>
      </c>
      <c r="F52" s="13">
        <v>0</v>
      </c>
      <c r="H52" s="9" t="s">
        <v>69</v>
      </c>
      <c r="I52" s="25">
        <v>2.80543653189947E-2</v>
      </c>
      <c r="J52" s="21"/>
      <c r="L52">
        <f t="shared" si="2"/>
        <v>0.2674508755419836</v>
      </c>
      <c r="M52">
        <f t="shared" si="3"/>
        <v>-2.9425671286916139E-3</v>
      </c>
    </row>
    <row r="53" spans="2:13" ht="15" customHeight="1" x14ac:dyDescent="0.3">
      <c r="B53" s="9" t="s">
        <v>70</v>
      </c>
      <c r="C53" s="14">
        <v>2.5275573966158814E-3</v>
      </c>
      <c r="D53" s="15">
        <v>5.021300502593095E-2</v>
      </c>
      <c r="E53" s="12">
        <v>14243</v>
      </c>
      <c r="F53" s="13">
        <v>0</v>
      </c>
      <c r="H53" s="9" t="s">
        <v>70</v>
      </c>
      <c r="I53" s="25">
        <v>2.8087142132548E-3</v>
      </c>
      <c r="J53" s="21"/>
      <c r="L53">
        <f t="shared" si="2"/>
        <v>5.5794609890869915E-2</v>
      </c>
      <c r="M53">
        <f t="shared" si="3"/>
        <v>-1.4138142859655922E-4</v>
      </c>
    </row>
    <row r="54" spans="2:13" ht="15" customHeight="1" x14ac:dyDescent="0.3">
      <c r="B54" s="9" t="s">
        <v>58</v>
      </c>
      <c r="C54" s="14">
        <v>7.6107561609211546E-2</v>
      </c>
      <c r="D54" s="15">
        <v>0.26517944461610299</v>
      </c>
      <c r="E54" s="12">
        <v>14243</v>
      </c>
      <c r="F54" s="13">
        <v>0</v>
      </c>
      <c r="H54" s="9" t="s">
        <v>58</v>
      </c>
      <c r="I54" s="25">
        <v>7.5110030924788657E-2</v>
      </c>
      <c r="J54" s="21"/>
      <c r="L54">
        <f t="shared" si="2"/>
        <v>0.2616854021968813</v>
      </c>
      <c r="M54">
        <f t="shared" si="3"/>
        <v>-2.1556879396718544E-2</v>
      </c>
    </row>
    <row r="55" spans="2:13" ht="15" customHeight="1" x14ac:dyDescent="0.3">
      <c r="B55" s="9" t="s">
        <v>59</v>
      </c>
      <c r="C55" s="14">
        <v>1.6709962788738326E-2</v>
      </c>
      <c r="D55" s="15">
        <v>0.12818694790968241</v>
      </c>
      <c r="E55" s="12">
        <v>14243</v>
      </c>
      <c r="F55" s="13">
        <v>0</v>
      </c>
      <c r="H55" s="9" t="s">
        <v>59</v>
      </c>
      <c r="I55" s="25">
        <v>1.1695968677920703E-2</v>
      </c>
      <c r="J55" s="21"/>
      <c r="L55">
        <f t="shared" si="2"/>
        <v>8.9716852332246869E-2</v>
      </c>
      <c r="M55">
        <f t="shared" si="3"/>
        <v>-1.5246419746572479E-3</v>
      </c>
    </row>
    <row r="56" spans="2:13" ht="15" customHeight="1" x14ac:dyDescent="0.3">
      <c r="B56" s="9" t="s">
        <v>60</v>
      </c>
      <c r="C56" s="14">
        <v>1.6148283367268131E-3</v>
      </c>
      <c r="D56" s="15">
        <v>4.0153877372104331E-2</v>
      </c>
      <c r="E56" s="12">
        <v>14243</v>
      </c>
      <c r="F56" s="13">
        <v>0</v>
      </c>
      <c r="H56" s="9" t="s">
        <v>60</v>
      </c>
      <c r="I56" s="25">
        <v>4.9464367057790492E-3</v>
      </c>
      <c r="J56" s="21"/>
      <c r="L56">
        <f t="shared" si="2"/>
        <v>0.1229880993523073</v>
      </c>
      <c r="M56">
        <f t="shared" si="3"/>
        <v>-1.9892589909304274E-4</v>
      </c>
    </row>
    <row r="57" spans="2:13" ht="15" customHeight="1" x14ac:dyDescent="0.3">
      <c r="B57" s="9" t="s">
        <v>61</v>
      </c>
      <c r="C57" s="14">
        <v>0.28933511198483464</v>
      </c>
      <c r="D57" s="15">
        <v>0.45346967104533348</v>
      </c>
      <c r="E57" s="12">
        <v>14243</v>
      </c>
      <c r="F57" s="13">
        <v>0</v>
      </c>
      <c r="H57" s="9" t="s">
        <v>61</v>
      </c>
      <c r="I57" s="25">
        <v>-1.1899712952174679E-2</v>
      </c>
      <c r="J57" s="21"/>
      <c r="L57">
        <f t="shared" si="2"/>
        <v>-1.8648894760867948E-2</v>
      </c>
      <c r="M57">
        <f t="shared" si="3"/>
        <v>7.5925800542913256E-3</v>
      </c>
    </row>
    <row r="58" spans="2:13" ht="15" customHeight="1" x14ac:dyDescent="0.3">
      <c r="B58" s="9" t="s">
        <v>62</v>
      </c>
      <c r="C58" s="14">
        <v>0.12707996910763181</v>
      </c>
      <c r="D58" s="15">
        <v>0.3330742252697631</v>
      </c>
      <c r="E58" s="12">
        <v>14243</v>
      </c>
      <c r="F58" s="13">
        <v>0</v>
      </c>
      <c r="H58" s="9" t="s">
        <v>62</v>
      </c>
      <c r="I58" s="25">
        <v>-7.9194182350463705E-3</v>
      </c>
      <c r="J58" s="21"/>
      <c r="L58">
        <f t="shared" si="2"/>
        <v>-2.0755189942383796E-2</v>
      </c>
      <c r="M58">
        <f t="shared" si="3"/>
        <v>3.0215469955533389E-3</v>
      </c>
    </row>
    <row r="59" spans="2:13" ht="15" customHeight="1" x14ac:dyDescent="0.3">
      <c r="B59" s="9" t="s">
        <v>63</v>
      </c>
      <c r="C59" s="14">
        <v>0.16225514287720283</v>
      </c>
      <c r="D59" s="15">
        <v>0.36869764805479777</v>
      </c>
      <c r="E59" s="12">
        <v>14243</v>
      </c>
      <c r="F59" s="13">
        <v>0</v>
      </c>
      <c r="H59" s="9" t="s">
        <v>63</v>
      </c>
      <c r="I59" s="25">
        <v>-2.1596421768411225E-2</v>
      </c>
      <c r="J59" s="21"/>
      <c r="L59">
        <f t="shared" ref="L59:L83" si="4">((1-C59)/D59)*I59</f>
        <v>-4.9070807378875272E-2</v>
      </c>
      <c r="M59">
        <f t="shared" si="1"/>
        <v>9.5040760855330825E-3</v>
      </c>
    </row>
    <row r="60" spans="2:13" ht="15" customHeight="1" x14ac:dyDescent="0.3">
      <c r="B60" s="9" t="s">
        <v>64</v>
      </c>
      <c r="C60" s="14">
        <v>2.2467176858807837E-3</v>
      </c>
      <c r="D60" s="15">
        <v>4.7347939174334219E-2</v>
      </c>
      <c r="E60" s="12">
        <v>14243</v>
      </c>
      <c r="F60" s="13">
        <v>0</v>
      </c>
      <c r="H60" s="9" t="s">
        <v>64</v>
      </c>
      <c r="I60" s="25">
        <v>-1.4609628401722767E-4</v>
      </c>
      <c r="J60" s="21"/>
      <c r="L60">
        <f t="shared" si="4"/>
        <v>-3.0786566311866185E-3</v>
      </c>
      <c r="M60">
        <f t="shared" si="1"/>
        <v>6.9324475545684186E-6</v>
      </c>
    </row>
    <row r="61" spans="2:13" ht="15" customHeight="1" x14ac:dyDescent="0.3">
      <c r="B61" s="9" t="s">
        <v>65</v>
      </c>
      <c r="C61" s="14">
        <v>1.3059046549182054E-2</v>
      </c>
      <c r="D61" s="15">
        <v>0.11353154987557454</v>
      </c>
      <c r="E61" s="12">
        <v>14243</v>
      </c>
      <c r="F61" s="13">
        <v>0</v>
      </c>
      <c r="H61" s="9" t="s">
        <v>65</v>
      </c>
      <c r="I61" s="25">
        <v>-6.8941448449807916E-3</v>
      </c>
      <c r="J61" s="21"/>
      <c r="L61">
        <f t="shared" si="4"/>
        <v>-5.9931480667623979E-2</v>
      </c>
      <c r="M61">
        <f t="shared" si="1"/>
        <v>7.9300387025525081E-4</v>
      </c>
    </row>
    <row r="62" spans="2:13" ht="15" customHeight="1" x14ac:dyDescent="0.3">
      <c r="B62" s="9" t="s">
        <v>66</v>
      </c>
      <c r="C62" s="14">
        <v>3.5596433335673666E-2</v>
      </c>
      <c r="D62" s="15">
        <v>0.18528825569440058</v>
      </c>
      <c r="E62" s="12">
        <v>14243</v>
      </c>
      <c r="F62" s="13">
        <v>0</v>
      </c>
      <c r="H62" s="9" t="s">
        <v>66</v>
      </c>
      <c r="I62" s="25">
        <v>2.1101885256377311E-3</v>
      </c>
      <c r="J62" s="21"/>
      <c r="L62">
        <f t="shared" si="4"/>
        <v>1.0983282954617745E-2</v>
      </c>
      <c r="M62">
        <f t="shared" si="1"/>
        <v>-4.0539636415195081E-4</v>
      </c>
    </row>
    <row r="63" spans="2:13" ht="15" customHeight="1" x14ac:dyDescent="0.3">
      <c r="B63" s="9" t="s">
        <v>67</v>
      </c>
      <c r="C63" s="14">
        <v>0.23941585340167099</v>
      </c>
      <c r="D63" s="15">
        <v>0.42674194588704595</v>
      </c>
      <c r="E63" s="12">
        <v>14243</v>
      </c>
      <c r="F63" s="13">
        <v>0</v>
      </c>
      <c r="H63" s="9" t="s">
        <v>67</v>
      </c>
      <c r="I63" s="25">
        <v>-1.5646857857794627E-2</v>
      </c>
      <c r="J63" s="21"/>
      <c r="L63">
        <f t="shared" si="4"/>
        <v>-2.7887467227948777E-2</v>
      </c>
      <c r="M63">
        <f t="shared" si="1"/>
        <v>8.7783867116500817E-3</v>
      </c>
    </row>
    <row r="64" spans="2:13" ht="15" customHeight="1" x14ac:dyDescent="0.3">
      <c r="B64" s="9" t="s">
        <v>68</v>
      </c>
      <c r="C64" s="14">
        <v>3.1734887313066069E-2</v>
      </c>
      <c r="D64" s="15">
        <v>0.17529957725928388</v>
      </c>
      <c r="E64" s="12">
        <v>14243</v>
      </c>
      <c r="F64" s="13">
        <v>0</v>
      </c>
      <c r="H64" s="9" t="s">
        <v>68</v>
      </c>
      <c r="I64" s="25">
        <v>5.1103935691995395E-3</v>
      </c>
      <c r="J64" s="21"/>
      <c r="L64">
        <f t="shared" si="4"/>
        <v>2.8227197592363369E-2</v>
      </c>
      <c r="M64">
        <f t="shared" si="1"/>
        <v>-9.2514634992011053E-4</v>
      </c>
    </row>
    <row r="65" spans="2:13" ht="15" customHeight="1" x14ac:dyDescent="0.3">
      <c r="B65" s="9" t="s">
        <v>69</v>
      </c>
      <c r="C65" s="14">
        <v>1.7552481920943622E-3</v>
      </c>
      <c r="D65" s="15">
        <v>4.186036698424235E-2</v>
      </c>
      <c r="E65" s="12">
        <v>14243</v>
      </c>
      <c r="F65" s="13">
        <v>0</v>
      </c>
      <c r="H65" s="9" t="s">
        <v>69</v>
      </c>
      <c r="I65" s="25">
        <v>1.0111587502350248E-2</v>
      </c>
      <c r="J65" s="21"/>
      <c r="L65">
        <f t="shared" si="4"/>
        <v>0.24113116735138046</v>
      </c>
      <c r="M65">
        <f t="shared" si="1"/>
        <v>-4.2398925191901196E-4</v>
      </c>
    </row>
    <row r="66" spans="2:13" ht="15" customHeight="1" x14ac:dyDescent="0.3">
      <c r="B66" s="9" t="s">
        <v>70</v>
      </c>
      <c r="C66" s="14">
        <v>3.0892368180860772E-3</v>
      </c>
      <c r="D66" s="15">
        <v>5.5496933917139411E-2</v>
      </c>
      <c r="E66" s="12">
        <v>14243</v>
      </c>
      <c r="F66" s="13">
        <v>0</v>
      </c>
      <c r="H66" s="9" t="s">
        <v>70</v>
      </c>
      <c r="I66" s="25">
        <v>2.4796077378047947E-3</v>
      </c>
      <c r="J66" s="21"/>
      <c r="L66">
        <f t="shared" si="4"/>
        <v>4.4542057872558112E-2</v>
      </c>
      <c r="M66">
        <f t="shared" si="1"/>
        <v>-1.3802736434907788E-4</v>
      </c>
    </row>
    <row r="67" spans="2:13" ht="15" customHeight="1" x14ac:dyDescent="0.3">
      <c r="B67" s="9" t="s">
        <v>71</v>
      </c>
      <c r="C67" s="14">
        <v>3.896650986449484E-2</v>
      </c>
      <c r="D67" s="15">
        <v>0.19352196358023979</v>
      </c>
      <c r="E67" s="12">
        <v>14243</v>
      </c>
      <c r="F67" s="13">
        <v>0</v>
      </c>
      <c r="H67" s="9" t="s">
        <v>71</v>
      </c>
      <c r="I67" s="25">
        <v>6.5026527941092913E-2</v>
      </c>
      <c r="J67" s="21"/>
      <c r="L67">
        <f t="shared" si="4"/>
        <v>0.32292288659375457</v>
      </c>
      <c r="M67">
        <f t="shared" si="1"/>
        <v>-1.3093381214168158E-2</v>
      </c>
    </row>
    <row r="68" spans="2:13" ht="15" customHeight="1" x14ac:dyDescent="0.3">
      <c r="B68" s="9" t="s">
        <v>72</v>
      </c>
      <c r="C68" s="14">
        <v>0.18254581197781367</v>
      </c>
      <c r="D68" s="15">
        <v>0.38630728205343356</v>
      </c>
      <c r="E68" s="12">
        <v>14243</v>
      </c>
      <c r="F68" s="13">
        <v>0</v>
      </c>
      <c r="H68" s="9" t="s">
        <v>72</v>
      </c>
      <c r="I68" s="25">
        <v>4.8193166786287676E-2</v>
      </c>
      <c r="J68" s="21"/>
      <c r="L68">
        <f t="shared" si="4"/>
        <v>0.10198023142119653</v>
      </c>
      <c r="M68">
        <f t="shared" si="1"/>
        <v>-2.2773220106081848E-2</v>
      </c>
    </row>
    <row r="69" spans="2:13" ht="15" customHeight="1" x14ac:dyDescent="0.3">
      <c r="B69" s="9" t="s">
        <v>73</v>
      </c>
      <c r="C69" s="14">
        <v>6.0380537808046057E-3</v>
      </c>
      <c r="D69" s="15">
        <v>7.7472686080517786E-2</v>
      </c>
      <c r="E69" s="12">
        <v>14243</v>
      </c>
      <c r="F69" s="13">
        <v>0</v>
      </c>
      <c r="H69" s="9" t="s">
        <v>73</v>
      </c>
      <c r="I69" s="25">
        <v>3.5062985036269302E-3</v>
      </c>
      <c r="J69" s="21"/>
      <c r="L69">
        <f t="shared" si="4"/>
        <v>4.4985238811371071E-2</v>
      </c>
      <c r="M69">
        <f t="shared" si="1"/>
        <v>-2.7327333035091561E-4</v>
      </c>
    </row>
    <row r="70" spans="2:13" ht="15" customHeight="1" x14ac:dyDescent="0.3">
      <c r="B70" s="9" t="s">
        <v>74</v>
      </c>
      <c r="C70" s="14">
        <v>1.1233588429403918E-3</v>
      </c>
      <c r="D70" s="15">
        <v>3.3498890962609863E-2</v>
      </c>
      <c r="E70" s="12">
        <v>14243</v>
      </c>
      <c r="F70" s="13">
        <v>0</v>
      </c>
      <c r="H70" s="9" t="s">
        <v>74</v>
      </c>
      <c r="I70" s="25">
        <v>5.1680957159013566E-3</v>
      </c>
      <c r="J70" s="21"/>
      <c r="L70">
        <f t="shared" si="4"/>
        <v>0.15410331331982544</v>
      </c>
      <c r="M70">
        <f t="shared" si="1"/>
        <v>-1.7330800682626045E-4</v>
      </c>
    </row>
    <row r="71" spans="2:13" ht="15" customHeight="1" x14ac:dyDescent="0.3">
      <c r="B71" s="9" t="s">
        <v>75</v>
      </c>
      <c r="C71" s="14">
        <v>7.0209927683774487E-4</v>
      </c>
      <c r="D71" s="15">
        <v>2.6488782467903357E-2</v>
      </c>
      <c r="E71" s="12">
        <v>14243</v>
      </c>
      <c r="F71" s="13">
        <v>0</v>
      </c>
      <c r="H71" s="9" t="s">
        <v>75</v>
      </c>
      <c r="I71" s="25">
        <v>3.5993065024405892E-3</v>
      </c>
      <c r="J71" s="21"/>
      <c r="L71">
        <f t="shared" si="4"/>
        <v>0.13578500394672163</v>
      </c>
      <c r="M71">
        <f t="shared" si="1"/>
        <v>-9.5401534424732417E-5</v>
      </c>
    </row>
    <row r="72" spans="2:13" x14ac:dyDescent="0.3">
      <c r="B72" s="9" t="s">
        <v>76</v>
      </c>
      <c r="C72" s="14">
        <v>2.1062978305132346E-3</v>
      </c>
      <c r="D72" s="15">
        <v>4.5847670844403957E-2</v>
      </c>
      <c r="E72" s="12">
        <v>14243</v>
      </c>
      <c r="F72" s="13">
        <v>0</v>
      </c>
      <c r="H72" s="9" t="s">
        <v>76</v>
      </c>
      <c r="I72" s="25">
        <v>6.6831711454067987E-4</v>
      </c>
      <c r="J72" s="21"/>
      <c r="L72">
        <f t="shared" si="4"/>
        <v>1.4546201090902947E-2</v>
      </c>
      <c r="M72">
        <f t="shared" ref="M72:M123" si="5">((0-C72)/D72)*I72</f>
        <v>-3.0703302098577952E-5</v>
      </c>
    </row>
    <row r="73" spans="2:13" x14ac:dyDescent="0.3">
      <c r="B73" s="9" t="s">
        <v>77</v>
      </c>
      <c r="C73" s="14">
        <v>1.4884504668960191E-2</v>
      </c>
      <c r="D73" s="15">
        <v>0.12109494517567101</v>
      </c>
      <c r="E73" s="12">
        <v>14243</v>
      </c>
      <c r="F73" s="13">
        <v>0</v>
      </c>
      <c r="H73" s="9" t="s">
        <v>77</v>
      </c>
      <c r="I73" s="25">
        <v>-1.1123633747191868E-3</v>
      </c>
      <c r="J73" s="21"/>
      <c r="L73">
        <f t="shared" si="4"/>
        <v>-9.0491506089285991E-3</v>
      </c>
      <c r="M73">
        <f t="shared" si="5"/>
        <v>1.3672724175702822E-4</v>
      </c>
    </row>
    <row r="74" spans="2:13" x14ac:dyDescent="0.3">
      <c r="B74" s="9" t="s">
        <v>78</v>
      </c>
      <c r="C74" s="14">
        <v>1.0180439514147301E-2</v>
      </c>
      <c r="D74" s="15">
        <v>0.10038678053604959</v>
      </c>
      <c r="E74" s="12">
        <v>14243</v>
      </c>
      <c r="F74" s="13">
        <v>0</v>
      </c>
      <c r="H74" s="9" t="s">
        <v>78</v>
      </c>
      <c r="I74" s="25">
        <v>-4.0190014409932211E-4</v>
      </c>
      <c r="J74" s="21"/>
      <c r="L74">
        <f t="shared" si="4"/>
        <v>-3.9627590591844513E-3</v>
      </c>
      <c r="M74">
        <f t="shared" si="5"/>
        <v>4.0757558772999397E-5</v>
      </c>
    </row>
    <row r="75" spans="2:13" x14ac:dyDescent="0.3">
      <c r="B75" s="9" t="s">
        <v>79</v>
      </c>
      <c r="C75" s="14">
        <v>3.4402864565049496E-3</v>
      </c>
      <c r="D75" s="15">
        <v>5.8555030644620053E-2</v>
      </c>
      <c r="E75" s="12">
        <v>14243</v>
      </c>
      <c r="F75" s="13">
        <v>0</v>
      </c>
      <c r="H75" s="9" t="s">
        <v>79</v>
      </c>
      <c r="I75" s="25">
        <v>-7.694705699290076E-4</v>
      </c>
      <c r="J75" s="21"/>
      <c r="L75">
        <f t="shared" si="4"/>
        <v>-1.309577268266798E-2</v>
      </c>
      <c r="M75">
        <f t="shared" si="5"/>
        <v>4.5208740415015565E-5</v>
      </c>
    </row>
    <row r="76" spans="2:13" x14ac:dyDescent="0.3">
      <c r="B76" s="9" t="s">
        <v>80</v>
      </c>
      <c r="C76" s="14">
        <v>1.6148283367268131E-3</v>
      </c>
      <c r="D76" s="15">
        <v>4.015387737210438E-2</v>
      </c>
      <c r="E76" s="12">
        <v>14243</v>
      </c>
      <c r="F76" s="13">
        <v>0</v>
      </c>
      <c r="H76" s="9" t="s">
        <v>80</v>
      </c>
      <c r="I76" s="25">
        <v>4.0001361088028441E-4</v>
      </c>
      <c r="J76" s="21"/>
      <c r="L76">
        <f t="shared" si="4"/>
        <v>9.9459300994878871E-3</v>
      </c>
      <c r="M76">
        <f t="shared" si="5"/>
        <v>-1.6086947418299674E-5</v>
      </c>
    </row>
    <row r="77" spans="2:13" x14ac:dyDescent="0.3">
      <c r="B77" s="9" t="s">
        <v>81</v>
      </c>
      <c r="C77" s="14">
        <v>1.2778206838446956E-2</v>
      </c>
      <c r="D77" s="15">
        <v>0.11232012296801633</v>
      </c>
      <c r="E77" s="12">
        <v>14243</v>
      </c>
      <c r="F77" s="13">
        <v>0</v>
      </c>
      <c r="H77" s="9" t="s">
        <v>81</v>
      </c>
      <c r="I77" s="25">
        <v>4.4226392146055546E-3</v>
      </c>
      <c r="J77" s="21"/>
      <c r="L77">
        <f t="shared" si="4"/>
        <v>3.8872160220059342E-2</v>
      </c>
      <c r="M77">
        <f t="shared" si="5"/>
        <v>-5.0314580471167065E-4</v>
      </c>
    </row>
    <row r="78" spans="2:13" x14ac:dyDescent="0.3">
      <c r="B78" s="9" t="s">
        <v>82</v>
      </c>
      <c r="C78" s="14">
        <v>0.72337288492592855</v>
      </c>
      <c r="D78" s="15">
        <v>0.44734617981226249</v>
      </c>
      <c r="E78" s="12">
        <v>14243</v>
      </c>
      <c r="F78" s="13">
        <v>0</v>
      </c>
      <c r="H78" s="9" t="s">
        <v>82</v>
      </c>
      <c r="I78" s="25">
        <v>-7.1751979961712203E-2</v>
      </c>
      <c r="J78" s="21"/>
      <c r="L78">
        <f t="shared" si="4"/>
        <v>-4.4369537761540422E-2</v>
      </c>
      <c r="M78">
        <f t="shared" si="5"/>
        <v>0.11602521511602817</v>
      </c>
    </row>
    <row r="79" spans="2:13" x14ac:dyDescent="0.3">
      <c r="B79" s="9" t="s">
        <v>83</v>
      </c>
      <c r="C79" s="14">
        <v>2.0360879028294603E-3</v>
      </c>
      <c r="D79" s="15">
        <v>4.5078652613147127E-2</v>
      </c>
      <c r="E79" s="12">
        <v>14243</v>
      </c>
      <c r="F79" s="13">
        <v>0</v>
      </c>
      <c r="H79" s="9" t="s">
        <v>83</v>
      </c>
      <c r="I79" s="25">
        <v>9.5941000867655704E-4</v>
      </c>
      <c r="J79" s="21"/>
      <c r="L79">
        <f t="shared" si="4"/>
        <v>2.1239689078124669E-2</v>
      </c>
      <c r="M79">
        <f t="shared" si="5"/>
        <v>-4.3334106040918493E-5</v>
      </c>
    </row>
    <row r="80" spans="2:13" x14ac:dyDescent="0.3">
      <c r="B80" s="9" t="s">
        <v>84</v>
      </c>
      <c r="C80" s="14">
        <v>7.4422523344800956E-2</v>
      </c>
      <c r="D80" s="15">
        <v>0.26246647029818965</v>
      </c>
      <c r="E80" s="12">
        <v>14243</v>
      </c>
      <c r="F80" s="13">
        <v>0</v>
      </c>
      <c r="H80" s="9" t="s">
        <v>84</v>
      </c>
      <c r="I80" s="25">
        <v>-7.0124355167413338E-3</v>
      </c>
      <c r="J80" s="21"/>
      <c r="L80">
        <f t="shared" si="4"/>
        <v>-2.4729072492264581E-2</v>
      </c>
      <c r="M80">
        <f t="shared" si="5"/>
        <v>1.9883802504589592E-3</v>
      </c>
    </row>
    <row r="81" spans="2:13" x14ac:dyDescent="0.3">
      <c r="B81" s="9" t="s">
        <v>85</v>
      </c>
      <c r="C81" s="14">
        <v>0.56680474619111143</v>
      </c>
      <c r="D81" s="15">
        <v>0.49553442487947974</v>
      </c>
      <c r="E81" s="12">
        <v>14243</v>
      </c>
      <c r="F81" s="13">
        <v>0</v>
      </c>
      <c r="H81" s="9" t="s">
        <v>85</v>
      </c>
      <c r="I81" s="25">
        <v>-1.7619331688656502E-2</v>
      </c>
      <c r="J81" s="21"/>
      <c r="L81">
        <f t="shared" si="4"/>
        <v>-1.5402786324415088E-2</v>
      </c>
      <c r="M81">
        <f t="shared" si="5"/>
        <v>2.015343500761799E-2</v>
      </c>
    </row>
    <row r="82" spans="2:13" x14ac:dyDescent="0.3">
      <c r="B82" s="9" t="s">
        <v>86</v>
      </c>
      <c r="C82" s="14">
        <v>0.24194341079828688</v>
      </c>
      <c r="D82" s="15">
        <v>0.42827523235843501</v>
      </c>
      <c r="E82" s="12">
        <v>14243</v>
      </c>
      <c r="F82" s="13">
        <v>0</v>
      </c>
      <c r="H82" s="9" t="s">
        <v>86</v>
      </c>
      <c r="I82" s="25">
        <v>-2.9072762813358414E-2</v>
      </c>
      <c r="J82" s="21"/>
      <c r="L82">
        <f t="shared" si="4"/>
        <v>-5.1459430179049019E-2</v>
      </c>
      <c r="M82">
        <f t="shared" si="5"/>
        <v>1.6423932240159575E-2</v>
      </c>
    </row>
    <row r="83" spans="2:13" x14ac:dyDescent="0.3">
      <c r="B83" s="9" t="s">
        <v>87</v>
      </c>
      <c r="C83" s="14">
        <v>2.8083971073509796E-4</v>
      </c>
      <c r="D83" s="15">
        <v>1.6756507791730341E-2</v>
      </c>
      <c r="E83" s="12">
        <v>14243</v>
      </c>
      <c r="F83" s="13">
        <v>0</v>
      </c>
      <c r="H83" s="9" t="s">
        <v>87</v>
      </c>
      <c r="I83" s="25">
        <v>7.3662498666213227E-4</v>
      </c>
      <c r="J83" s="21"/>
      <c r="L83">
        <f t="shared" si="4"/>
        <v>4.3948185520934997E-2</v>
      </c>
      <c r="M83">
        <f t="shared" si="5"/>
        <v>-1.234586291760236E-5</v>
      </c>
    </row>
    <row r="84" spans="2:13" x14ac:dyDescent="0.3">
      <c r="B84" s="9" t="s">
        <v>88</v>
      </c>
      <c r="C84" s="14">
        <v>1.6148283367268131E-3</v>
      </c>
      <c r="D84" s="15">
        <v>4.015387737210447E-2</v>
      </c>
      <c r="E84" s="12">
        <v>14243</v>
      </c>
      <c r="F84" s="13">
        <v>0</v>
      </c>
      <c r="H84" s="9" t="s">
        <v>88</v>
      </c>
      <c r="I84" s="25">
        <v>3.141486892852801E-4</v>
      </c>
      <c r="J84" s="21"/>
      <c r="L84">
        <f t="shared" ref="L84:L123" si="6">((1-C84)/D84)*I84</f>
        <v>7.8109864751882783E-3</v>
      </c>
      <c r="M84">
        <f t="shared" si="5"/>
        <v>-1.2633803722175131E-5</v>
      </c>
    </row>
    <row r="85" spans="2:13" x14ac:dyDescent="0.3">
      <c r="B85" s="9" t="s">
        <v>89</v>
      </c>
      <c r="C85" s="14">
        <v>4.8023590535701745E-2</v>
      </c>
      <c r="D85" s="15">
        <v>0.21382360796516311</v>
      </c>
      <c r="E85" s="12">
        <v>14243</v>
      </c>
      <c r="F85" s="13">
        <v>0</v>
      </c>
      <c r="H85" s="9" t="s">
        <v>89</v>
      </c>
      <c r="I85" s="25">
        <v>6.7918450669568975E-2</v>
      </c>
      <c r="J85" s="21"/>
      <c r="L85">
        <f t="shared" si="6"/>
        <v>0.30238364893425818</v>
      </c>
      <c r="M85">
        <f t="shared" si="5"/>
        <v>-1.525410545549322E-2</v>
      </c>
    </row>
    <row r="86" spans="2:13" x14ac:dyDescent="0.3">
      <c r="B86" s="9" t="s">
        <v>90</v>
      </c>
      <c r="C86" s="14">
        <v>1.7622691848627397E-2</v>
      </c>
      <c r="D86" s="15">
        <v>0.1315801966465974</v>
      </c>
      <c r="E86" s="12">
        <v>14243</v>
      </c>
      <c r="F86" s="13">
        <v>0</v>
      </c>
      <c r="H86" s="9" t="s">
        <v>90</v>
      </c>
      <c r="I86" s="25">
        <v>3.2354564001274427E-2</v>
      </c>
      <c r="J86" s="21"/>
      <c r="L86">
        <f t="shared" si="6"/>
        <v>0.24155906663789897</v>
      </c>
      <c r="M86">
        <f t="shared" si="5"/>
        <v>-4.3332851433756899E-3</v>
      </c>
    </row>
    <row r="87" spans="2:13" x14ac:dyDescent="0.3">
      <c r="B87" s="9" t="s">
        <v>91</v>
      </c>
      <c r="C87" s="14">
        <v>4.4653514006880571E-2</v>
      </c>
      <c r="D87" s="15">
        <v>0.20654920244311128</v>
      </c>
      <c r="E87" s="12">
        <v>14243</v>
      </c>
      <c r="F87" s="13">
        <v>0</v>
      </c>
      <c r="H87" s="9" t="s">
        <v>91</v>
      </c>
      <c r="I87" s="25">
        <v>2.0555496429461945E-2</v>
      </c>
      <c r="J87" s="21"/>
      <c r="L87">
        <f t="shared" si="6"/>
        <v>9.5074786295237648E-2</v>
      </c>
      <c r="M87">
        <f t="shared" si="5"/>
        <v>-4.4438571385148184E-3</v>
      </c>
    </row>
    <row r="88" spans="2:13" x14ac:dyDescent="0.3">
      <c r="B88" s="9" t="s">
        <v>92</v>
      </c>
      <c r="C88" s="14">
        <v>1.3339886259917152E-3</v>
      </c>
      <c r="D88" s="15">
        <v>3.6500721105336115E-2</v>
      </c>
      <c r="E88" s="12">
        <v>14243</v>
      </c>
      <c r="F88" s="13">
        <v>0</v>
      </c>
      <c r="H88" s="9" t="s">
        <v>92</v>
      </c>
      <c r="I88" s="25">
        <v>1.8639433634825243E-3</v>
      </c>
      <c r="J88" s="21"/>
      <c r="L88">
        <f t="shared" si="6"/>
        <v>5.099781121759854E-2</v>
      </c>
      <c r="M88">
        <f t="shared" si="5"/>
        <v>-6.8121373251854074E-5</v>
      </c>
    </row>
    <row r="89" spans="2:13" x14ac:dyDescent="0.3">
      <c r="B89" s="9" t="s">
        <v>93</v>
      </c>
      <c r="C89" s="14">
        <v>3.1594467457698519E-3</v>
      </c>
      <c r="D89" s="15">
        <v>5.6122061448608776E-2</v>
      </c>
      <c r="E89" s="12">
        <v>14243</v>
      </c>
      <c r="F89" s="13">
        <v>0</v>
      </c>
      <c r="H89" s="9" t="s">
        <v>93</v>
      </c>
      <c r="I89" s="25">
        <v>-1.8148673341344687E-3</v>
      </c>
      <c r="J89" s="21"/>
      <c r="L89">
        <f t="shared" si="6"/>
        <v>-3.2235689686813535E-2</v>
      </c>
      <c r="M89">
        <f t="shared" si="5"/>
        <v>1.0216974474620434E-4</v>
      </c>
    </row>
    <row r="90" spans="2:13" x14ac:dyDescent="0.3">
      <c r="B90" s="9" t="s">
        <v>94</v>
      </c>
      <c r="C90" s="14">
        <v>3.7211261672400477E-3</v>
      </c>
      <c r="D90" s="15">
        <v>6.0889569660010495E-2</v>
      </c>
      <c r="E90" s="12">
        <v>14243</v>
      </c>
      <c r="F90" s="13">
        <v>0</v>
      </c>
      <c r="H90" s="9" t="s">
        <v>94</v>
      </c>
      <c r="I90" s="25">
        <v>-3.8872707697825445E-3</v>
      </c>
      <c r="J90" s="21"/>
      <c r="L90">
        <f t="shared" si="6"/>
        <v>-6.3603762786082596E-2</v>
      </c>
      <c r="M90">
        <f t="shared" si="5"/>
        <v>2.37561622809188E-4</v>
      </c>
    </row>
    <row r="91" spans="2:13" x14ac:dyDescent="0.3">
      <c r="B91" s="9" t="s">
        <v>95</v>
      </c>
      <c r="C91" s="14">
        <v>0.3610896580776522</v>
      </c>
      <c r="D91" s="15">
        <v>0.48033333816180007</v>
      </c>
      <c r="E91" s="12">
        <v>14243</v>
      </c>
      <c r="F91" s="13">
        <v>0</v>
      </c>
      <c r="H91" s="9" t="s">
        <v>95</v>
      </c>
      <c r="I91" s="25">
        <v>-4.349539148289755E-2</v>
      </c>
      <c r="J91" s="21"/>
      <c r="L91">
        <f t="shared" si="6"/>
        <v>-5.7854937886954491E-2</v>
      </c>
      <c r="M91">
        <f t="shared" si="5"/>
        <v>3.2697576434352414E-2</v>
      </c>
    </row>
    <row r="92" spans="2:13" x14ac:dyDescent="0.3">
      <c r="B92" s="9" t="s">
        <v>96</v>
      </c>
      <c r="C92" s="14">
        <v>3.8615460226075968E-3</v>
      </c>
      <c r="D92" s="15">
        <v>6.2023419575310046E-2</v>
      </c>
      <c r="E92" s="12">
        <v>14243</v>
      </c>
      <c r="F92" s="13">
        <v>0</v>
      </c>
      <c r="H92" s="9" t="s">
        <v>96</v>
      </c>
      <c r="I92" s="25">
        <v>-1.9564568341882845E-3</v>
      </c>
      <c r="J92" s="21"/>
      <c r="L92">
        <f t="shared" si="6"/>
        <v>-3.1422032184398131E-2</v>
      </c>
      <c r="M92">
        <f t="shared" si="5"/>
        <v>1.2180799056540015E-4</v>
      </c>
    </row>
    <row r="93" spans="2:13" x14ac:dyDescent="0.3">
      <c r="B93" s="9" t="s">
        <v>97</v>
      </c>
      <c r="C93" s="14">
        <v>4.9146949378642139E-4</v>
      </c>
      <c r="D93" s="15">
        <v>2.2164440958970709E-2</v>
      </c>
      <c r="E93" s="12">
        <v>14243</v>
      </c>
      <c r="F93" s="13">
        <v>0</v>
      </c>
      <c r="H93" s="9" t="s">
        <v>97</v>
      </c>
      <c r="I93" s="25">
        <v>-8.9091906272877768E-4</v>
      </c>
      <c r="J93" s="21"/>
      <c r="L93">
        <f t="shared" si="6"/>
        <v>-4.017611835265375E-2</v>
      </c>
      <c r="M93">
        <f t="shared" si="5"/>
        <v>1.9755045551318932E-5</v>
      </c>
    </row>
    <row r="94" spans="2:13" x14ac:dyDescent="0.3">
      <c r="B94" s="9" t="s">
        <v>98</v>
      </c>
      <c r="C94" s="14">
        <v>2.6679772519834304E-3</v>
      </c>
      <c r="D94" s="15">
        <v>5.1585327189155671E-2</v>
      </c>
      <c r="E94" s="12">
        <v>14243</v>
      </c>
      <c r="F94" s="13">
        <v>0</v>
      </c>
      <c r="H94" s="9" t="s">
        <v>98</v>
      </c>
      <c r="I94" s="25">
        <v>-2.1501639894031259E-3</v>
      </c>
      <c r="J94" s="21"/>
      <c r="L94">
        <f t="shared" si="6"/>
        <v>-4.1570491409855172E-2</v>
      </c>
      <c r="M94">
        <f t="shared" si="5"/>
        <v>1.112058200334035E-4</v>
      </c>
    </row>
    <row r="95" spans="2:13" x14ac:dyDescent="0.3">
      <c r="B95" s="9" t="s">
        <v>99</v>
      </c>
      <c r="C95" s="14">
        <v>2.8083971073509796E-4</v>
      </c>
      <c r="D95" s="15">
        <v>1.6756507791730352E-2</v>
      </c>
      <c r="E95" s="12">
        <v>14243</v>
      </c>
      <c r="F95" s="13">
        <v>0</v>
      </c>
      <c r="H95" s="9" t="s">
        <v>99</v>
      </c>
      <c r="I95" s="25">
        <v>1.598622205275984E-3</v>
      </c>
      <c r="J95" s="21"/>
      <c r="L95">
        <f t="shared" si="6"/>
        <v>9.5376272224634295E-2</v>
      </c>
      <c r="M95">
        <f t="shared" si="5"/>
        <v>-2.6792969232287179E-5</v>
      </c>
    </row>
    <row r="96" spans="2:13" x14ac:dyDescent="0.3">
      <c r="B96" s="9" t="s">
        <v>100</v>
      </c>
      <c r="C96" s="14">
        <v>3.2296566734536262E-3</v>
      </c>
      <c r="D96" s="15">
        <v>5.6740215268532131E-2</v>
      </c>
      <c r="E96" s="12">
        <v>14243</v>
      </c>
      <c r="F96" s="13">
        <v>0</v>
      </c>
      <c r="H96" s="9" t="s">
        <v>100</v>
      </c>
      <c r="I96" s="25">
        <v>1.6058873089995053E-3</v>
      </c>
      <c r="J96" s="21"/>
      <c r="L96">
        <f t="shared" si="6"/>
        <v>2.8211046376183244E-2</v>
      </c>
      <c r="M96">
        <f t="shared" si="5"/>
        <v>-9.1407208093571116E-5</v>
      </c>
    </row>
    <row r="97" spans="2:13" x14ac:dyDescent="0.3">
      <c r="B97" s="9" t="s">
        <v>101</v>
      </c>
      <c r="C97" s="14">
        <v>2.1062978305132345E-4</v>
      </c>
      <c r="D97" s="15">
        <v>1.4512070988350853E-2</v>
      </c>
      <c r="E97" s="12">
        <v>14243</v>
      </c>
      <c r="F97" s="13">
        <v>0</v>
      </c>
      <c r="H97" s="9" t="s">
        <v>101</v>
      </c>
      <c r="I97" s="25">
        <v>-8.7800568034339507E-4</v>
      </c>
      <c r="J97" s="21"/>
      <c r="L97">
        <f t="shared" si="6"/>
        <v>-6.0489005800899942E-2</v>
      </c>
      <c r="M97">
        <f t="shared" si="5"/>
        <v>1.2743470323223303E-5</v>
      </c>
    </row>
    <row r="98" spans="2:13" x14ac:dyDescent="0.3">
      <c r="B98" s="9" t="s">
        <v>102</v>
      </c>
      <c r="C98" s="14">
        <v>8.565611177420487E-3</v>
      </c>
      <c r="D98" s="15">
        <v>9.215659370931048E-2</v>
      </c>
      <c r="E98" s="12">
        <v>14243</v>
      </c>
      <c r="F98" s="13">
        <v>0</v>
      </c>
      <c r="H98" s="9" t="s">
        <v>102</v>
      </c>
      <c r="I98" s="25">
        <v>-1.1896193792504789E-3</v>
      </c>
      <c r="J98" s="21"/>
      <c r="L98">
        <f t="shared" si="6"/>
        <v>-1.2798102823971222E-2</v>
      </c>
      <c r="M98">
        <f t="shared" si="5"/>
        <v>1.1057067803445145E-4</v>
      </c>
    </row>
    <row r="99" spans="2:13" x14ac:dyDescent="0.3">
      <c r="B99" s="9" t="s">
        <v>103</v>
      </c>
      <c r="C99" s="14">
        <v>2.534578389384259E-2</v>
      </c>
      <c r="D99" s="15">
        <v>0.15717859166124692</v>
      </c>
      <c r="E99" s="12">
        <v>14243</v>
      </c>
      <c r="F99" s="13">
        <v>0</v>
      </c>
      <c r="H99" s="9" t="s">
        <v>103</v>
      </c>
      <c r="I99" s="25">
        <v>1.9875368813343481E-4</v>
      </c>
      <c r="J99" s="21"/>
      <c r="L99">
        <f t="shared" si="6"/>
        <v>1.2324586831990439E-3</v>
      </c>
      <c r="M99">
        <f t="shared" si="5"/>
        <v>-3.2049962875295695E-5</v>
      </c>
    </row>
    <row r="100" spans="2:13" x14ac:dyDescent="0.3">
      <c r="B100" s="9" t="s">
        <v>104</v>
      </c>
      <c r="C100" s="14">
        <v>2.5275573966158814E-3</v>
      </c>
      <c r="D100" s="15">
        <v>5.0213005025931005E-2</v>
      </c>
      <c r="E100" s="12">
        <v>14243</v>
      </c>
      <c r="F100" s="13">
        <v>0</v>
      </c>
      <c r="H100" s="9" t="s">
        <v>104</v>
      </c>
      <c r="I100" s="25">
        <v>9.1656707557495661E-3</v>
      </c>
      <c r="J100" s="21"/>
      <c r="L100">
        <f t="shared" si="6"/>
        <v>0.18207442458611175</v>
      </c>
      <c r="M100">
        <f t="shared" si="5"/>
        <v>-4.6136969698740219E-4</v>
      </c>
    </row>
    <row r="101" spans="2:13" x14ac:dyDescent="0.3">
      <c r="B101" s="9" t="s">
        <v>105</v>
      </c>
      <c r="C101" s="14">
        <v>9.2677104542582319E-3</v>
      </c>
      <c r="D101" s="15">
        <v>9.5825177784215884E-2</v>
      </c>
      <c r="E101" s="12">
        <v>14243</v>
      </c>
      <c r="F101" s="13">
        <v>0</v>
      </c>
      <c r="H101" s="9" t="s">
        <v>105</v>
      </c>
      <c r="I101" s="25">
        <v>2.0770072358950339E-2</v>
      </c>
      <c r="J101" s="21"/>
      <c r="L101">
        <f t="shared" si="6"/>
        <v>0.2147408626629555</v>
      </c>
      <c r="M101">
        <f t="shared" si="5"/>
        <v>-2.0087728631216868E-3</v>
      </c>
    </row>
    <row r="102" spans="2:13" x14ac:dyDescent="0.3">
      <c r="B102" s="9" t="s">
        <v>106</v>
      </c>
      <c r="C102" s="14">
        <v>1.6850382644105876E-3</v>
      </c>
      <c r="D102" s="15">
        <v>4.1016058145740747E-2</v>
      </c>
      <c r="E102" s="12">
        <v>14243</v>
      </c>
      <c r="F102" s="13">
        <v>0</v>
      </c>
      <c r="H102" s="9" t="s">
        <v>106</v>
      </c>
      <c r="I102" s="25">
        <v>5.9321577783496534E-3</v>
      </c>
      <c r="J102" s="21"/>
      <c r="L102">
        <f t="shared" si="6"/>
        <v>0.1443864216414856</v>
      </c>
      <c r="M102">
        <f t="shared" si="5"/>
        <v>-2.4370730145549294E-4</v>
      </c>
    </row>
    <row r="103" spans="2:13" x14ac:dyDescent="0.3">
      <c r="B103" s="9" t="s">
        <v>107</v>
      </c>
      <c r="C103" s="14">
        <v>6.3961244119918562E-2</v>
      </c>
      <c r="D103" s="15">
        <v>0.24469247464592514</v>
      </c>
      <c r="E103" s="12">
        <v>14243</v>
      </c>
      <c r="F103" s="13">
        <v>0</v>
      </c>
      <c r="H103" s="9" t="s">
        <v>107</v>
      </c>
      <c r="I103" s="25">
        <v>6.8666005371927533E-2</v>
      </c>
      <c r="J103" s="21"/>
      <c r="L103">
        <f t="shared" si="6"/>
        <v>0.26267273782162631</v>
      </c>
      <c r="M103">
        <f t="shared" si="5"/>
        <v>-1.7948909702632881E-2</v>
      </c>
    </row>
    <row r="104" spans="2:13" x14ac:dyDescent="0.3">
      <c r="B104" s="9" t="s">
        <v>108</v>
      </c>
      <c r="C104" s="14">
        <v>0.50487958997402238</v>
      </c>
      <c r="D104" s="15">
        <v>0.49999374160504106</v>
      </c>
      <c r="E104" s="12">
        <v>14243</v>
      </c>
      <c r="F104" s="13">
        <v>0</v>
      </c>
      <c r="H104" s="9" t="s">
        <v>108</v>
      </c>
      <c r="I104" s="25">
        <v>4.2460646804486522E-3</v>
      </c>
      <c r="J104" s="21"/>
      <c r="L104">
        <f t="shared" si="6"/>
        <v>4.204679200247338E-3</v>
      </c>
      <c r="M104">
        <f t="shared" si="5"/>
        <v>-4.2875564561796111E-3</v>
      </c>
    </row>
    <row r="105" spans="2:13" x14ac:dyDescent="0.3">
      <c r="B105" s="9" t="s">
        <v>109</v>
      </c>
      <c r="C105" s="14">
        <v>8.0039317559502908E-3</v>
      </c>
      <c r="D105" s="15">
        <v>8.9109069847882E-2</v>
      </c>
      <c r="E105" s="12">
        <v>14243</v>
      </c>
      <c r="F105" s="13">
        <v>0</v>
      </c>
      <c r="H105" s="9" t="s">
        <v>109</v>
      </c>
      <c r="I105" s="25">
        <v>-2.8733077676749296E-3</v>
      </c>
      <c r="J105" s="21"/>
      <c r="L105">
        <f t="shared" si="6"/>
        <v>-3.1986755256837252E-2</v>
      </c>
      <c r="M105">
        <f t="shared" si="5"/>
        <v>2.5808550493873922E-4</v>
      </c>
    </row>
    <row r="106" spans="2:13" x14ac:dyDescent="0.3">
      <c r="B106" s="9" t="s">
        <v>110</v>
      </c>
      <c r="C106" s="14">
        <v>2.8083971073509796E-4</v>
      </c>
      <c r="D106" s="15">
        <v>1.6756507791730345E-2</v>
      </c>
      <c r="E106" s="12">
        <v>14243</v>
      </c>
      <c r="F106" s="13">
        <v>0</v>
      </c>
      <c r="H106" s="9" t="s">
        <v>110</v>
      </c>
      <c r="I106" s="25">
        <v>-9.6549772770533745E-4</v>
      </c>
      <c r="J106" s="21"/>
      <c r="L106">
        <f t="shared" si="6"/>
        <v>-5.7603087087103613E-2</v>
      </c>
      <c r="M106">
        <f t="shared" si="5"/>
        <v>1.6181778801068506E-5</v>
      </c>
    </row>
    <row r="107" spans="2:13" x14ac:dyDescent="0.3">
      <c r="B107" s="9" t="s">
        <v>111</v>
      </c>
      <c r="C107" s="14">
        <v>0.27585480586954997</v>
      </c>
      <c r="D107" s="15">
        <v>0.44695968273789144</v>
      </c>
      <c r="E107" s="12">
        <v>14243</v>
      </c>
      <c r="F107" s="13">
        <v>0</v>
      </c>
      <c r="H107" s="9" t="s">
        <v>111</v>
      </c>
      <c r="I107" s="25">
        <v>-4.0050513774723941E-2</v>
      </c>
      <c r="J107" s="21"/>
      <c r="L107">
        <f t="shared" si="6"/>
        <v>-6.4888150301980294E-2</v>
      </c>
      <c r="M107">
        <f t="shared" si="5"/>
        <v>2.4718396600395643E-2</v>
      </c>
    </row>
    <row r="108" spans="2:13" x14ac:dyDescent="0.3">
      <c r="B108" s="9" t="s">
        <v>112</v>
      </c>
      <c r="C108" s="14">
        <v>3.5104963841887243E-4</v>
      </c>
      <c r="D108" s="15">
        <v>1.8733687379092673E-2</v>
      </c>
      <c r="E108" s="12">
        <v>14243</v>
      </c>
      <c r="F108" s="13">
        <v>0</v>
      </c>
      <c r="H108" s="9" t="s">
        <v>112</v>
      </c>
      <c r="I108" s="25">
        <v>-1.9609716820763031E-4</v>
      </c>
      <c r="J108" s="21"/>
      <c r="L108">
        <f t="shared" si="6"/>
        <v>-1.0463947881739995E-2</v>
      </c>
      <c r="M108">
        <f t="shared" si="5"/>
        <v>3.6746551066652602E-6</v>
      </c>
    </row>
    <row r="109" spans="2:13" x14ac:dyDescent="0.3">
      <c r="B109" s="9" t="s">
        <v>113</v>
      </c>
      <c r="C109" s="14">
        <v>1.4041985536754897E-3</v>
      </c>
      <c r="D109" s="15">
        <v>3.744763326634732E-2</v>
      </c>
      <c r="E109" s="12">
        <v>14243</v>
      </c>
      <c r="F109" s="13">
        <v>0</v>
      </c>
      <c r="H109" s="9" t="s">
        <v>113</v>
      </c>
      <c r="I109" s="25">
        <v>4.8872784359563551E-4</v>
      </c>
      <c r="J109" s="21"/>
      <c r="L109">
        <f t="shared" si="6"/>
        <v>1.303264132056914E-2</v>
      </c>
      <c r="M109">
        <f t="shared" si="5"/>
        <v>-1.8326149645741603E-5</v>
      </c>
    </row>
    <row r="110" spans="2:13" x14ac:dyDescent="0.3">
      <c r="B110" s="9" t="s">
        <v>114</v>
      </c>
      <c r="C110" s="14">
        <v>0.40862177911956749</v>
      </c>
      <c r="D110" s="15">
        <v>0.49159636712499216</v>
      </c>
      <c r="E110" s="12">
        <v>14243</v>
      </c>
      <c r="F110" s="13">
        <v>0</v>
      </c>
      <c r="H110" s="9" t="s">
        <v>114</v>
      </c>
      <c r="I110" s="25">
        <v>1.069169910464945E-2</v>
      </c>
      <c r="J110" s="21"/>
      <c r="L110">
        <f t="shared" si="6"/>
        <v>1.2861848495086366E-2</v>
      </c>
      <c r="M110">
        <f t="shared" si="5"/>
        <v>-8.8870899016268122E-3</v>
      </c>
    </row>
    <row r="111" spans="2:13" x14ac:dyDescent="0.3">
      <c r="B111" s="9" t="s">
        <v>115</v>
      </c>
      <c r="C111" s="14">
        <v>5.3289335111984831E-2</v>
      </c>
      <c r="D111" s="15">
        <v>0.22461772900977267</v>
      </c>
      <c r="E111" s="12">
        <v>14243</v>
      </c>
      <c r="F111" s="13">
        <v>0</v>
      </c>
      <c r="H111" s="9" t="s">
        <v>115</v>
      </c>
      <c r="I111" s="25">
        <v>1.406281923454112E-2</v>
      </c>
      <c r="J111" s="21"/>
      <c r="L111">
        <f t="shared" si="6"/>
        <v>5.9271460923519315E-2</v>
      </c>
      <c r="M111">
        <f t="shared" si="5"/>
        <v>-3.3363274133010354E-3</v>
      </c>
    </row>
    <row r="112" spans="2:13" x14ac:dyDescent="0.3">
      <c r="B112" s="9" t="s">
        <v>116</v>
      </c>
      <c r="C112" s="14">
        <v>6.10826370848838E-3</v>
      </c>
      <c r="D112" s="15">
        <v>7.7919054755836686E-2</v>
      </c>
      <c r="E112" s="12">
        <v>14243</v>
      </c>
      <c r="F112" s="13">
        <v>0</v>
      </c>
      <c r="H112" s="9" t="s">
        <v>116</v>
      </c>
      <c r="I112" s="25">
        <v>1.8978856011099939E-2</v>
      </c>
      <c r="J112" s="21"/>
      <c r="L112">
        <f t="shared" si="6"/>
        <v>0.24208363683063985</v>
      </c>
      <c r="M112">
        <f t="shared" si="5"/>
        <v>-1.4877985592162805E-3</v>
      </c>
    </row>
    <row r="113" spans="2:13" x14ac:dyDescent="0.3">
      <c r="B113" s="9" t="s">
        <v>117</v>
      </c>
      <c r="C113" s="14">
        <v>0.23042898265814787</v>
      </c>
      <c r="D113" s="15">
        <v>0.42112221256178167</v>
      </c>
      <c r="E113" s="12">
        <v>14243</v>
      </c>
      <c r="F113" s="13">
        <v>0</v>
      </c>
      <c r="H113" s="9" t="s">
        <v>117</v>
      </c>
      <c r="I113" s="25">
        <v>5.8832086456898729E-4</v>
      </c>
      <c r="J113" s="21"/>
      <c r="L113">
        <f t="shared" si="6"/>
        <v>1.0751147119872505E-3</v>
      </c>
      <c r="M113">
        <f t="shared" si="5"/>
        <v>-3.2191647520683845E-4</v>
      </c>
    </row>
    <row r="114" spans="2:13" x14ac:dyDescent="0.3">
      <c r="B114" s="9" t="s">
        <v>118</v>
      </c>
      <c r="C114" s="14">
        <v>2.1905497437337641E-2</v>
      </c>
      <c r="D114" s="15">
        <v>0.14638015923643433</v>
      </c>
      <c r="E114" s="12">
        <v>14243</v>
      </c>
      <c r="F114" s="13">
        <v>0</v>
      </c>
      <c r="H114" s="9" t="s">
        <v>118</v>
      </c>
      <c r="I114" s="25">
        <v>5.3187417734040079E-2</v>
      </c>
      <c r="J114" s="21"/>
      <c r="L114">
        <f t="shared" si="6"/>
        <v>0.35539188618548784</v>
      </c>
      <c r="M114">
        <f t="shared" si="5"/>
        <v>-7.9593904593979053E-3</v>
      </c>
    </row>
    <row r="115" spans="2:13" x14ac:dyDescent="0.3">
      <c r="B115" s="9" t="s">
        <v>119</v>
      </c>
      <c r="C115" s="14">
        <v>1.6148283367268131E-3</v>
      </c>
      <c r="D115" s="15">
        <v>4.01538773721044E-2</v>
      </c>
      <c r="E115" s="12">
        <v>14243</v>
      </c>
      <c r="F115" s="13">
        <v>0</v>
      </c>
      <c r="H115" s="9" t="s">
        <v>119</v>
      </c>
      <c r="I115" s="25">
        <v>-7.0456797500298885E-4</v>
      </c>
      <c r="J115" s="21"/>
      <c r="L115">
        <f t="shared" si="6"/>
        <v>-1.7518363473423591E-2</v>
      </c>
      <c r="M115">
        <f t="shared" si="5"/>
        <v>2.8334905758702009E-5</v>
      </c>
    </row>
    <row r="116" spans="2:13" x14ac:dyDescent="0.3">
      <c r="B116" s="9" t="s">
        <v>120</v>
      </c>
      <c r="C116" s="14">
        <v>2.457347468932107E-3</v>
      </c>
      <c r="D116" s="15">
        <v>4.9512433091648052E-2</v>
      </c>
      <c r="E116" s="12">
        <v>14243</v>
      </c>
      <c r="F116" s="13">
        <v>0</v>
      </c>
      <c r="H116" s="9" t="s">
        <v>120</v>
      </c>
      <c r="I116" s="25">
        <v>1.1608414747166777E-2</v>
      </c>
      <c r="J116" s="21"/>
      <c r="L116">
        <f t="shared" si="6"/>
        <v>0.23387840418052191</v>
      </c>
      <c r="M116">
        <f t="shared" si="5"/>
        <v>-5.761362715595628E-4</v>
      </c>
    </row>
    <row r="117" spans="2:13" x14ac:dyDescent="0.3">
      <c r="B117" s="9" t="s">
        <v>121</v>
      </c>
      <c r="C117" s="14">
        <v>5.7782770483746401E-2</v>
      </c>
      <c r="D117" s="15">
        <v>0.23334040518347071</v>
      </c>
      <c r="E117" s="12">
        <v>14243</v>
      </c>
      <c r="F117" s="13">
        <v>0</v>
      </c>
      <c r="H117" s="9" t="s">
        <v>121</v>
      </c>
      <c r="I117" s="25">
        <v>6.570166914512901E-2</v>
      </c>
      <c r="J117" s="21"/>
      <c r="L117">
        <f t="shared" si="6"/>
        <v>0.26530015077261127</v>
      </c>
      <c r="M117">
        <f t="shared" si="5"/>
        <v>-1.6269897472865801E-2</v>
      </c>
    </row>
    <row r="118" spans="2:13" x14ac:dyDescent="0.3">
      <c r="B118" s="9" t="s">
        <v>122</v>
      </c>
      <c r="C118" s="14">
        <v>3.2296566734536262E-3</v>
      </c>
      <c r="D118" s="15">
        <v>5.674021526853204E-2</v>
      </c>
      <c r="E118" s="12">
        <v>14243</v>
      </c>
      <c r="F118" s="13">
        <v>0</v>
      </c>
      <c r="H118" s="9" t="s">
        <v>122</v>
      </c>
      <c r="I118" s="25">
        <v>1.3601401075106356E-2</v>
      </c>
      <c r="J118" s="21"/>
      <c r="L118">
        <f t="shared" si="6"/>
        <v>0.23893940400460123</v>
      </c>
      <c r="M118">
        <f t="shared" si="5"/>
        <v>-7.7419261704667573E-4</v>
      </c>
    </row>
    <row r="119" spans="2:13" x14ac:dyDescent="0.3">
      <c r="B119" s="9" t="s">
        <v>123</v>
      </c>
      <c r="C119" s="14">
        <v>2.8083971073509796E-4</v>
      </c>
      <c r="D119" s="15">
        <v>1.6756507791730341E-2</v>
      </c>
      <c r="E119" s="12">
        <v>14243</v>
      </c>
      <c r="F119" s="13">
        <v>0</v>
      </c>
      <c r="H119" s="9" t="s">
        <v>123</v>
      </c>
      <c r="I119" s="25">
        <v>2.8431569361853466E-3</v>
      </c>
      <c r="J119" s="21"/>
      <c r="L119">
        <f t="shared" si="6"/>
        <v>0.16962713831199197</v>
      </c>
      <c r="M119">
        <f t="shared" si="5"/>
        <v>-4.7651418867053017E-5</v>
      </c>
    </row>
    <row r="120" spans="2:13" x14ac:dyDescent="0.3">
      <c r="B120" s="9" t="s">
        <v>124</v>
      </c>
      <c r="C120" s="14">
        <v>1.4041985536754898E-4</v>
      </c>
      <c r="D120" s="15">
        <v>1.184947238519163E-2</v>
      </c>
      <c r="E120" s="12">
        <v>14243</v>
      </c>
      <c r="F120" s="13">
        <v>0</v>
      </c>
      <c r="H120" s="9" t="s">
        <v>124</v>
      </c>
      <c r="I120" s="25">
        <v>5.4061564989665747E-4</v>
      </c>
      <c r="J120" s="21"/>
      <c r="L120">
        <f t="shared" si="6"/>
        <v>4.5617198737118954E-2</v>
      </c>
      <c r="M120">
        <f t="shared" si="5"/>
        <v>-6.4064600431316564E-6</v>
      </c>
    </row>
    <row r="121" spans="2:13" x14ac:dyDescent="0.3">
      <c r="B121" s="9" t="s">
        <v>125</v>
      </c>
      <c r="C121" s="14">
        <v>9.1904795338060799E-2</v>
      </c>
      <c r="D121" s="15">
        <v>0.28890165099016801</v>
      </c>
      <c r="E121" s="12">
        <v>14243</v>
      </c>
      <c r="F121" s="13">
        <v>0</v>
      </c>
      <c r="H121" s="9" t="s">
        <v>125</v>
      </c>
      <c r="I121" s="25">
        <v>3.7764097113774514E-2</v>
      </c>
      <c r="J121" s="21"/>
      <c r="L121">
        <f t="shared" si="6"/>
        <v>0.1187026636222771</v>
      </c>
      <c r="M121">
        <f t="shared" si="5"/>
        <v>-1.2013436421954595E-2</v>
      </c>
    </row>
    <row r="122" spans="2:13" x14ac:dyDescent="0.3">
      <c r="B122" s="9" t="s">
        <v>126</v>
      </c>
      <c r="C122" s="14">
        <v>0.841536193217721</v>
      </c>
      <c r="D122" s="15">
        <v>0.36518815983852909</v>
      </c>
      <c r="E122" s="12">
        <v>14243</v>
      </c>
      <c r="F122" s="13">
        <v>0</v>
      </c>
      <c r="H122" s="9" t="s">
        <v>126</v>
      </c>
      <c r="I122" s="25">
        <v>-7.5795806207066538E-2</v>
      </c>
      <c r="J122" s="21"/>
      <c r="L122">
        <f t="shared" si="6"/>
        <v>-3.2889598597649956E-2</v>
      </c>
      <c r="M122">
        <f t="shared" si="5"/>
        <v>0.1746631496639045</v>
      </c>
    </row>
    <row r="123" spans="2:13" x14ac:dyDescent="0.3">
      <c r="B123" s="9" t="s">
        <v>127</v>
      </c>
      <c r="C123" s="14">
        <v>2.1062978305132345E-4</v>
      </c>
      <c r="D123" s="15">
        <v>1.4512070988350848E-2</v>
      </c>
      <c r="E123" s="12">
        <v>14243</v>
      </c>
      <c r="F123" s="13">
        <v>0</v>
      </c>
      <c r="H123" s="9" t="s">
        <v>127</v>
      </c>
      <c r="I123" s="25">
        <v>4.2336902204511486E-4</v>
      </c>
      <c r="J123" s="21"/>
      <c r="L123">
        <f t="shared" si="6"/>
        <v>2.9167432288584223E-2</v>
      </c>
      <c r="M123">
        <f t="shared" si="5"/>
        <v>-6.1448242181006084E-6</v>
      </c>
    </row>
    <row r="124" spans="2:13" x14ac:dyDescent="0.3">
      <c r="B124" s="9" t="s">
        <v>128</v>
      </c>
      <c r="C124" s="14">
        <v>2.8083971073509796E-4</v>
      </c>
      <c r="D124" s="15">
        <v>1.6756507791730348E-2</v>
      </c>
      <c r="E124" s="12">
        <v>14243</v>
      </c>
      <c r="F124" s="13">
        <v>0</v>
      </c>
      <c r="H124" s="9" t="s">
        <v>128</v>
      </c>
      <c r="I124" s="25">
        <v>2.5756239158289362E-5</v>
      </c>
      <c r="J124" s="21"/>
      <c r="L124">
        <f t="shared" ref="L124:L127" si="7">((1-C124)/D124)*I124</f>
        <v>1.5366570471349729E-3</v>
      </c>
      <c r="M124">
        <f t="shared" ref="M124:M127" si="8">((0-C124)/D124)*I124</f>
        <v>-4.3167555225366193E-7</v>
      </c>
    </row>
    <row r="125" spans="2:13" x14ac:dyDescent="0.3">
      <c r="B125" s="9" t="s">
        <v>129</v>
      </c>
      <c r="C125" s="14">
        <v>1.1233588429403918E-3</v>
      </c>
      <c r="D125" s="15">
        <v>3.3498890962609891E-2</v>
      </c>
      <c r="E125" s="12">
        <v>14243</v>
      </c>
      <c r="F125" s="13">
        <v>0</v>
      </c>
      <c r="H125" s="9" t="s">
        <v>129</v>
      </c>
      <c r="I125" s="25">
        <v>-1.0950825415995543E-3</v>
      </c>
      <c r="J125" s="21"/>
      <c r="L125">
        <f t="shared" si="7"/>
        <v>-3.265339059026201E-2</v>
      </c>
      <c r="M125">
        <f t="shared" si="8"/>
        <v>3.6722727872650043E-5</v>
      </c>
    </row>
    <row r="126" spans="2:13" x14ac:dyDescent="0.3">
      <c r="B126" s="9" t="s">
        <v>130</v>
      </c>
      <c r="C126" s="14">
        <v>9.1272905988906835E-4</v>
      </c>
      <c r="D126" s="15">
        <v>3.0198675702734878E-2</v>
      </c>
      <c r="E126" s="12">
        <v>14243</v>
      </c>
      <c r="F126" s="13">
        <v>0</v>
      </c>
      <c r="H126" s="9" t="s">
        <v>130</v>
      </c>
      <c r="I126" s="25">
        <v>2.325334803239361E-3</v>
      </c>
      <c r="J126" s="21"/>
      <c r="L126">
        <f t="shared" si="7"/>
        <v>7.6930936490704344E-2</v>
      </c>
      <c r="M126">
        <f t="shared" si="8"/>
        <v>-7.0281249077944929E-5</v>
      </c>
    </row>
    <row r="127" spans="2:13" ht="15" thickBot="1" x14ac:dyDescent="0.35">
      <c r="B127" s="16" t="s">
        <v>131</v>
      </c>
      <c r="C127" s="17">
        <v>13638.180505294753</v>
      </c>
      <c r="D127" s="18">
        <v>175062.67878006623</v>
      </c>
      <c r="E127" s="19">
        <v>14243</v>
      </c>
      <c r="F127" s="20">
        <v>2250</v>
      </c>
      <c r="H127" s="16" t="s">
        <v>131</v>
      </c>
      <c r="I127" s="26">
        <v>-3.3783713196780302E-4</v>
      </c>
      <c r="J127" s="21"/>
    </row>
    <row r="128" spans="2:13" x14ac:dyDescent="0.3">
      <c r="B128" s="67" t="s">
        <v>136</v>
      </c>
      <c r="C128" s="64" t="s">
        <v>137</v>
      </c>
      <c r="D128" s="64"/>
      <c r="E128" s="64"/>
      <c r="F128" s="64"/>
      <c r="H128" s="67" t="s">
        <v>138</v>
      </c>
      <c r="I128" s="64"/>
      <c r="J128" s="21"/>
    </row>
  </sheetData>
  <mergeCells count="1">
    <mergeCell ref="L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workbookViewId="0">
      <selection activeCell="J54" sqref="J54"/>
    </sheetView>
  </sheetViews>
  <sheetFormatPr defaultRowHeight="14.4" x14ac:dyDescent="0.3"/>
  <cols>
    <col min="1" max="1" width="15.33203125" customWidth="1"/>
    <col min="2" max="2" width="8.33203125" customWidth="1"/>
    <col min="3" max="3" width="14.44140625" customWidth="1"/>
    <col min="4" max="4" width="10.44140625" bestFit="1" customWidth="1"/>
    <col min="6" max="6" width="13" customWidth="1"/>
  </cols>
  <sheetData>
    <row r="1" spans="1:5" ht="15" x14ac:dyDescent="0.25">
      <c r="A1" t="s">
        <v>9</v>
      </c>
    </row>
    <row r="3" spans="1:5" ht="15" x14ac:dyDescent="0.25">
      <c r="A3" s="71" t="s">
        <v>10</v>
      </c>
      <c r="B3" s="71"/>
      <c r="C3" s="71"/>
      <c r="D3" s="46"/>
      <c r="E3" s="28"/>
    </row>
    <row r="4" spans="1:5" ht="15.75" thickBot="1" x14ac:dyDescent="0.3">
      <c r="A4" t="s">
        <v>132</v>
      </c>
      <c r="B4" s="47"/>
      <c r="C4" s="46"/>
      <c r="D4" s="46"/>
      <c r="E4" s="28"/>
    </row>
    <row r="5" spans="1:5" ht="15" x14ac:dyDescent="0.25">
      <c r="A5" s="54" t="s">
        <v>11</v>
      </c>
      <c r="B5" s="55" t="s">
        <v>12</v>
      </c>
      <c r="C5" s="56">
        <v>14243</v>
      </c>
      <c r="D5" s="49"/>
      <c r="E5" s="28"/>
    </row>
    <row r="6" spans="1:5" ht="15" x14ac:dyDescent="0.25">
      <c r="A6" s="35"/>
      <c r="B6" s="46" t="s">
        <v>13</v>
      </c>
      <c r="C6" s="57">
        <v>0</v>
      </c>
      <c r="D6" s="49"/>
      <c r="E6" s="28"/>
    </row>
    <row r="7" spans="1:5" ht="15" x14ac:dyDescent="0.25">
      <c r="A7" s="35" t="s">
        <v>1</v>
      </c>
      <c r="B7" s="48"/>
      <c r="C7" s="58">
        <v>0</v>
      </c>
      <c r="D7" s="50"/>
      <c r="E7" s="28"/>
    </row>
    <row r="8" spans="1:5" ht="15" x14ac:dyDescent="0.25">
      <c r="A8" s="35" t="s">
        <v>133</v>
      </c>
      <c r="B8" s="48"/>
      <c r="C8" s="58">
        <v>8.3791400000000002E-3</v>
      </c>
      <c r="D8" s="50"/>
      <c r="E8" s="28"/>
    </row>
    <row r="9" spans="1:5" ht="15" x14ac:dyDescent="0.25">
      <c r="A9" s="35" t="s">
        <v>14</v>
      </c>
      <c r="B9" s="48"/>
      <c r="C9" s="58">
        <v>-0.37088719999999997</v>
      </c>
      <c r="D9" s="51"/>
      <c r="E9" s="28"/>
    </row>
    <row r="10" spans="1:5" ht="15" customHeight="1" x14ac:dyDescent="0.25">
      <c r="A10" s="35" t="s">
        <v>15</v>
      </c>
      <c r="B10" s="48"/>
      <c r="C10" s="58">
        <v>-0.74084000000000005</v>
      </c>
      <c r="D10" s="52"/>
      <c r="E10" s="28"/>
    </row>
    <row r="11" spans="1:5" ht="15" x14ac:dyDescent="0.25">
      <c r="A11" s="35" t="s">
        <v>16</v>
      </c>
      <c r="B11" s="48"/>
      <c r="C11" s="58">
        <v>1</v>
      </c>
      <c r="D11" s="53"/>
      <c r="E11" s="28"/>
    </row>
    <row r="12" spans="1:5" ht="15" customHeight="1" x14ac:dyDescent="0.25">
      <c r="A12" s="35" t="s">
        <v>17</v>
      </c>
      <c r="B12" s="48"/>
      <c r="C12" s="58">
        <v>2.3079999999999998</v>
      </c>
      <c r="D12" s="53"/>
      <c r="E12" s="28"/>
    </row>
    <row r="13" spans="1:5" ht="15" x14ac:dyDescent="0.25">
      <c r="A13" s="35" t="s">
        <v>18</v>
      </c>
      <c r="B13" s="48"/>
      <c r="C13" s="58">
        <v>2.1000000000000001E-2</v>
      </c>
      <c r="D13" s="53"/>
      <c r="E13" s="28"/>
    </row>
    <row r="14" spans="1:5" ht="15" customHeight="1" x14ac:dyDescent="0.25">
      <c r="A14" s="35" t="s">
        <v>19</v>
      </c>
      <c r="B14" s="48"/>
      <c r="C14" s="58">
        <v>5.5469999999999997</v>
      </c>
      <c r="D14" s="53"/>
      <c r="E14" s="28"/>
    </row>
    <row r="15" spans="1:5" ht="15" x14ac:dyDescent="0.25">
      <c r="A15" s="35" t="s">
        <v>20</v>
      </c>
      <c r="B15" s="48"/>
      <c r="C15" s="58">
        <v>4.1000000000000002E-2</v>
      </c>
      <c r="D15" s="51"/>
      <c r="E15" s="28"/>
    </row>
    <row r="16" spans="1:5" ht="15" x14ac:dyDescent="0.25">
      <c r="A16" s="35" t="s">
        <v>21</v>
      </c>
      <c r="B16" s="48"/>
      <c r="C16" s="58">
        <v>-0.93403000000000003</v>
      </c>
      <c r="D16" s="51"/>
      <c r="E16" s="28"/>
    </row>
    <row r="17" spans="1:5" ht="15" x14ac:dyDescent="0.25">
      <c r="A17" s="35" t="s">
        <v>22</v>
      </c>
      <c r="B17" s="48"/>
      <c r="C17" s="57">
        <v>5.2774799999999997</v>
      </c>
      <c r="D17" s="50"/>
      <c r="E17" s="28"/>
    </row>
    <row r="18" spans="1:5" ht="15" x14ac:dyDescent="0.25">
      <c r="A18" s="35" t="s">
        <v>23</v>
      </c>
      <c r="B18" s="46">
        <v>20</v>
      </c>
      <c r="C18" s="57">
        <v>-0.6317178</v>
      </c>
      <c r="D18" s="50"/>
      <c r="E18" s="28"/>
    </row>
    <row r="19" spans="1:5" ht="15" x14ac:dyDescent="0.25">
      <c r="A19" s="35"/>
      <c r="B19" s="46">
        <v>40</v>
      </c>
      <c r="C19" s="57">
        <v>-0.46626879999999998</v>
      </c>
      <c r="D19" s="50"/>
      <c r="E19" s="28"/>
    </row>
    <row r="20" spans="1:5" ht="15" x14ac:dyDescent="0.25">
      <c r="A20" s="35"/>
      <c r="B20" s="46">
        <v>60</v>
      </c>
      <c r="C20" s="57">
        <v>-0.24446909999999999</v>
      </c>
      <c r="D20" s="50"/>
      <c r="E20" s="28"/>
    </row>
    <row r="21" spans="1:5" ht="15.75" thickBot="1" x14ac:dyDescent="0.3">
      <c r="A21" s="36"/>
      <c r="B21" s="37">
        <v>80</v>
      </c>
      <c r="C21" s="59">
        <v>0.3816155</v>
      </c>
    </row>
    <row r="22" spans="1:5" ht="15" x14ac:dyDescent="0.25">
      <c r="A22" s="28"/>
      <c r="B22" s="28"/>
      <c r="C22" s="68"/>
    </row>
    <row r="23" spans="1:5" ht="15" x14ac:dyDescent="0.25">
      <c r="A23" t="s">
        <v>26</v>
      </c>
    </row>
    <row r="50" spans="1:9" ht="15" x14ac:dyDescent="0.25">
      <c r="A50" s="70" t="s">
        <v>24</v>
      </c>
      <c r="B50" s="70"/>
      <c r="C50" s="70"/>
      <c r="D50" s="70"/>
      <c r="E50" s="70"/>
      <c r="F50" s="70"/>
      <c r="G50" s="70"/>
      <c r="H50" s="29"/>
      <c r="I50" s="28"/>
    </row>
    <row r="51" spans="1:9" ht="15.75" customHeight="1" thickBot="1" x14ac:dyDescent="0.3">
      <c r="A51" s="30" t="s">
        <v>27</v>
      </c>
      <c r="B51" s="30"/>
      <c r="C51" s="30"/>
      <c r="D51" s="30"/>
      <c r="E51" s="30"/>
      <c r="F51" s="30"/>
      <c r="G51" s="30"/>
      <c r="H51" s="29"/>
      <c r="I51" s="28"/>
    </row>
    <row r="52" spans="1:9" ht="15.75" customHeight="1" x14ac:dyDescent="0.25">
      <c r="A52" s="31" t="s">
        <v>3</v>
      </c>
      <c r="B52" s="32" t="s">
        <v>28</v>
      </c>
      <c r="C52" s="33"/>
      <c r="D52" s="33"/>
      <c r="E52" s="33"/>
      <c r="F52" s="33"/>
      <c r="G52" s="34"/>
      <c r="H52" s="29"/>
      <c r="I52" s="28"/>
    </row>
    <row r="53" spans="1:9" ht="15.75" thickBot="1" x14ac:dyDescent="0.3">
      <c r="A53" s="38"/>
      <c r="B53" s="39">
        <v>1</v>
      </c>
      <c r="C53" s="40">
        <v>2</v>
      </c>
      <c r="D53" s="40">
        <v>3</v>
      </c>
      <c r="E53" s="40">
        <v>4</v>
      </c>
      <c r="F53" s="40">
        <v>5</v>
      </c>
      <c r="G53" s="41" t="s">
        <v>25</v>
      </c>
      <c r="H53" s="29"/>
      <c r="I53" s="28"/>
    </row>
    <row r="54" spans="1:9" ht="36" x14ac:dyDescent="0.25">
      <c r="A54" s="42" t="s">
        <v>29</v>
      </c>
      <c r="B54" s="60">
        <v>0.79454173963221764</v>
      </c>
      <c r="C54" s="60">
        <v>0.34872544169662278</v>
      </c>
      <c r="D54" s="60">
        <v>0.35269494603057672</v>
      </c>
      <c r="E54" s="60">
        <v>0.24922027050500839</v>
      </c>
      <c r="F54" s="60">
        <v>0.11872439140658345</v>
      </c>
      <c r="G54" s="60">
        <v>0.1794883636729078</v>
      </c>
      <c r="H54" s="29"/>
      <c r="I54" s="28"/>
    </row>
    <row r="55" spans="1:9" ht="15" x14ac:dyDescent="0.25">
      <c r="A55" s="43" t="s">
        <v>30</v>
      </c>
      <c r="B55" s="61">
        <v>0</v>
      </c>
      <c r="C55" s="61">
        <v>4.6070614095914076E-3</v>
      </c>
      <c r="D55" s="61">
        <v>2.6413514938891568E-2</v>
      </c>
      <c r="E55" s="61">
        <v>0.17617789050514115</v>
      </c>
      <c r="F55" s="61">
        <v>0.85368238252707851</v>
      </c>
      <c r="G55" s="61">
        <v>0.20455246373364508</v>
      </c>
      <c r="H55" s="29"/>
      <c r="I55" s="28"/>
    </row>
    <row r="56" spans="1:9" ht="15" x14ac:dyDescent="0.25">
      <c r="A56" s="43" t="s">
        <v>31</v>
      </c>
      <c r="B56" s="61">
        <v>0.20903324547443555</v>
      </c>
      <c r="C56" s="61">
        <v>0.37057574056696707</v>
      </c>
      <c r="D56" s="61">
        <v>0.5339051464395177</v>
      </c>
      <c r="E56" s="61">
        <v>0.64170442273009864</v>
      </c>
      <c r="F56" s="61">
        <v>0.74773238038391776</v>
      </c>
      <c r="G56" s="61">
        <v>0.4957711864293865</v>
      </c>
      <c r="H56" s="29"/>
      <c r="I56" s="28"/>
    </row>
    <row r="57" spans="1:9" ht="15" x14ac:dyDescent="0.25">
      <c r="A57" s="43" t="s">
        <v>32</v>
      </c>
      <c r="B57" s="61">
        <v>9.2838443477690144E-2</v>
      </c>
      <c r="C57" s="61">
        <v>0.36683594185487561</v>
      </c>
      <c r="D57" s="61">
        <v>0.63604650991406098</v>
      </c>
      <c r="E57" s="61">
        <v>0.78524009513454451</v>
      </c>
      <c r="F57" s="61">
        <v>0.91319054104301822</v>
      </c>
      <c r="G57" s="61">
        <v>0.55162000480042772</v>
      </c>
      <c r="H57" s="29"/>
      <c r="I57" s="28"/>
    </row>
    <row r="58" spans="1:9" ht="15" x14ac:dyDescent="0.25">
      <c r="A58" s="43" t="s">
        <v>33</v>
      </c>
      <c r="B58" s="61">
        <v>0</v>
      </c>
      <c r="C58" s="61">
        <v>3.0778767989161466E-3</v>
      </c>
      <c r="D58" s="61">
        <v>3.2149865503634308E-2</v>
      </c>
      <c r="E58" s="61">
        <v>0.23555027363202702</v>
      </c>
      <c r="F58" s="61">
        <v>0.77190892249278265</v>
      </c>
      <c r="G58" s="61">
        <v>0.20116861786166595</v>
      </c>
      <c r="H58" s="29"/>
      <c r="I58" s="28"/>
    </row>
    <row r="59" spans="1:9" ht="15" x14ac:dyDescent="0.25">
      <c r="A59" s="43" t="s">
        <v>34</v>
      </c>
      <c r="B59" s="61">
        <v>0</v>
      </c>
      <c r="C59" s="61">
        <v>0</v>
      </c>
      <c r="D59" s="61">
        <v>0</v>
      </c>
      <c r="E59" s="61">
        <v>1.8524568841794182E-3</v>
      </c>
      <c r="F59" s="61">
        <v>0.14864244900058651</v>
      </c>
      <c r="G59" s="61">
        <v>2.893855909209344E-2</v>
      </c>
      <c r="H59" s="29"/>
      <c r="I59" s="28"/>
    </row>
    <row r="60" spans="1:9" ht="15" x14ac:dyDescent="0.25">
      <c r="A60" s="43" t="s">
        <v>35</v>
      </c>
      <c r="B60" s="61">
        <v>2.9346343337703471E-3</v>
      </c>
      <c r="C60" s="61">
        <v>2.2794059721284669E-2</v>
      </c>
      <c r="D60" s="61">
        <v>0.18099916752529202</v>
      </c>
      <c r="E60" s="61">
        <v>0.52704201360664837</v>
      </c>
      <c r="F60" s="61">
        <v>0.8093775452397407</v>
      </c>
      <c r="G60" s="61">
        <v>0.2997595384618405</v>
      </c>
      <c r="H60" s="29"/>
      <c r="I60" s="28"/>
    </row>
    <row r="61" spans="1:9" ht="24" x14ac:dyDescent="0.25">
      <c r="A61" s="43" t="s">
        <v>36</v>
      </c>
      <c r="B61" s="61">
        <v>2.800348939373456E-3</v>
      </c>
      <c r="C61" s="61">
        <v>8.8156562661660526E-3</v>
      </c>
      <c r="D61" s="61">
        <v>4.5034207334779218E-2</v>
      </c>
      <c r="E61" s="61">
        <v>0.12170669064981854</v>
      </c>
      <c r="F61" s="61">
        <v>0.25299927765593422</v>
      </c>
      <c r="G61" s="61">
        <v>8.3755245029967437E-2</v>
      </c>
      <c r="H61" s="29"/>
      <c r="I61" s="28"/>
    </row>
    <row r="62" spans="1:9" ht="15" x14ac:dyDescent="0.25">
      <c r="A62" s="43" t="s">
        <v>37</v>
      </c>
      <c r="B62" s="61">
        <v>0.16469619597417454</v>
      </c>
      <c r="C62" s="61">
        <v>0.48097219888582354</v>
      </c>
      <c r="D62" s="61">
        <v>0.74741566223449496</v>
      </c>
      <c r="E62" s="61">
        <v>0.83697576437824461</v>
      </c>
      <c r="F62" s="61">
        <v>0.81737793576721063</v>
      </c>
      <c r="G62" s="61">
        <v>0.60410036900825448</v>
      </c>
      <c r="H62" s="29"/>
      <c r="I62" s="28"/>
    </row>
    <row r="63" spans="1:9" ht="24" x14ac:dyDescent="0.25">
      <c r="A63" s="43" t="s">
        <v>38</v>
      </c>
      <c r="B63" s="61">
        <v>0</v>
      </c>
      <c r="C63" s="61">
        <v>0</v>
      </c>
      <c r="D63" s="61">
        <v>2.8289531878318282E-4</v>
      </c>
      <c r="E63" s="61">
        <v>1.5551444376144901E-2</v>
      </c>
      <c r="F63" s="61">
        <v>0.25663361487002501</v>
      </c>
      <c r="G63" s="61">
        <v>5.2410006383363662E-2</v>
      </c>
      <c r="H63" s="29"/>
      <c r="I63" s="28"/>
    </row>
    <row r="64" spans="1:9" ht="24" x14ac:dyDescent="0.25">
      <c r="A64" s="43" t="s">
        <v>39</v>
      </c>
      <c r="B64" s="61">
        <v>0</v>
      </c>
      <c r="C64" s="61">
        <v>0</v>
      </c>
      <c r="D64" s="61">
        <v>0</v>
      </c>
      <c r="E64" s="61">
        <v>5.5525608222844786E-4</v>
      </c>
      <c r="F64" s="61">
        <v>7.3362087957789007E-2</v>
      </c>
      <c r="G64" s="61">
        <v>1.4213105299164495E-2</v>
      </c>
      <c r="H64" s="29"/>
      <c r="I64" s="28"/>
    </row>
    <row r="65" spans="1:9" ht="36" x14ac:dyDescent="0.25">
      <c r="A65" s="43" t="s">
        <v>40</v>
      </c>
      <c r="B65" s="61">
        <v>3.1765454818514404E-4</v>
      </c>
      <c r="C65" s="61">
        <v>1.1568073353209313E-3</v>
      </c>
      <c r="D65" s="61">
        <v>2.3586705458320884E-2</v>
      </c>
      <c r="E65" s="61">
        <v>6.4903506792355556E-2</v>
      </c>
      <c r="F65" s="61">
        <v>0.16806607355136086</v>
      </c>
      <c r="G65" s="61">
        <v>4.9980877052991486E-2</v>
      </c>
      <c r="H65" s="29"/>
      <c r="I65" s="28"/>
    </row>
    <row r="66" spans="1:9" ht="15" x14ac:dyDescent="0.25">
      <c r="A66" s="43" t="s">
        <v>41</v>
      </c>
      <c r="B66" s="61">
        <v>0.5362362745422512</v>
      </c>
      <c r="C66" s="61">
        <v>0.67071149790879814</v>
      </c>
      <c r="D66" s="61">
        <v>0.77100597084286759</v>
      </c>
      <c r="E66" s="61">
        <v>0.79320736932971825</v>
      </c>
      <c r="F66" s="61">
        <v>0.64672748530327195</v>
      </c>
      <c r="G66" s="61">
        <v>0.68271673753222595</v>
      </c>
      <c r="H66" s="29"/>
      <c r="I66" s="28"/>
    </row>
    <row r="67" spans="1:9" ht="24" x14ac:dyDescent="0.25">
      <c r="A67" s="43" t="s">
        <v>42</v>
      </c>
      <c r="B67" s="61">
        <v>2.3483129532079143E-2</v>
      </c>
      <c r="C67" s="61">
        <v>0.11581498779190209</v>
      </c>
      <c r="D67" s="61">
        <v>0.32801040259690162</v>
      </c>
      <c r="E67" s="61">
        <v>0.55764103570677848</v>
      </c>
      <c r="F67" s="61">
        <v>0.74436303299593021</v>
      </c>
      <c r="G67" s="61">
        <v>0.34649347843742423</v>
      </c>
      <c r="H67" s="29"/>
      <c r="I67" s="28"/>
    </row>
    <row r="68" spans="1:9" ht="15" x14ac:dyDescent="0.25">
      <c r="A68" s="43" t="s">
        <v>43</v>
      </c>
      <c r="B68" s="61">
        <v>0</v>
      </c>
      <c r="C68" s="61">
        <v>0</v>
      </c>
      <c r="D68" s="61">
        <v>2.3508434487675913E-3</v>
      </c>
      <c r="E68" s="61">
        <v>2.3318533298224545E-2</v>
      </c>
      <c r="F68" s="61">
        <v>0.17656197322475389</v>
      </c>
      <c r="G68" s="61">
        <v>3.8938200473648078E-2</v>
      </c>
      <c r="H68" s="29"/>
      <c r="I68" s="28"/>
    </row>
    <row r="69" spans="1:9" x14ac:dyDescent="0.3">
      <c r="A69" s="43" t="s">
        <v>44</v>
      </c>
      <c r="B69" s="61">
        <v>1.5400557062731895E-2</v>
      </c>
      <c r="C69" s="61">
        <v>3.1764858255027631E-2</v>
      </c>
      <c r="D69" s="61">
        <v>4.2768643488010682E-2</v>
      </c>
      <c r="E69" s="61">
        <v>5.0422859633313888E-2</v>
      </c>
      <c r="F69" s="61">
        <v>2.8038861920245631E-2</v>
      </c>
      <c r="G69" s="61">
        <v>3.3551303554739058E-2</v>
      </c>
      <c r="H69" s="29"/>
      <c r="I69" s="28"/>
    </row>
    <row r="70" spans="1:9" x14ac:dyDescent="0.3">
      <c r="A70" s="43" t="s">
        <v>45</v>
      </c>
      <c r="B70" s="61">
        <v>5.1640865263984571E-2</v>
      </c>
      <c r="C70" s="61">
        <v>6.0720085112910285E-2</v>
      </c>
      <c r="D70" s="61">
        <v>7.1928326978053597E-2</v>
      </c>
      <c r="E70" s="61">
        <v>6.7042818090776141E-2</v>
      </c>
      <c r="F70" s="61">
        <v>1.7346094440370927E-2</v>
      </c>
      <c r="G70" s="61">
        <v>5.4030070440995337E-2</v>
      </c>
      <c r="H70" s="29"/>
      <c r="I70" s="28"/>
    </row>
    <row r="71" spans="1:9" x14ac:dyDescent="0.3">
      <c r="A71" s="43" t="s">
        <v>46</v>
      </c>
      <c r="B71" s="61">
        <v>0.24658843869909289</v>
      </c>
      <c r="C71" s="61">
        <v>0.31654638769567134</v>
      </c>
      <c r="D71" s="61">
        <v>0.33040848612192186</v>
      </c>
      <c r="E71" s="61">
        <v>0.26504161262339437</v>
      </c>
      <c r="F71" s="61">
        <v>3.4885915682109379E-2</v>
      </c>
      <c r="G71" s="61">
        <v>0.24093443202693884</v>
      </c>
      <c r="H71" s="29"/>
      <c r="I71" s="28"/>
    </row>
    <row r="72" spans="1:9" ht="22.8" x14ac:dyDescent="0.3">
      <c r="A72" s="43" t="s">
        <v>47</v>
      </c>
      <c r="B72" s="61">
        <v>0.79837481839594537</v>
      </c>
      <c r="C72" s="61">
        <v>0.83506446026502112</v>
      </c>
      <c r="D72" s="61">
        <v>0.85137369828843423</v>
      </c>
      <c r="E72" s="61">
        <v>0.75227987179081113</v>
      </c>
      <c r="F72" s="61">
        <v>0.31720643440901142</v>
      </c>
      <c r="G72" s="61">
        <v>0.71529570704036238</v>
      </c>
      <c r="H72" s="29"/>
      <c r="I72" s="28"/>
    </row>
    <row r="73" spans="1:9" x14ac:dyDescent="0.3">
      <c r="A73" s="43" t="s">
        <v>48</v>
      </c>
      <c r="B73" s="61">
        <v>0.77051797177568238</v>
      </c>
      <c r="C73" s="61">
        <v>0.83425736896728986</v>
      </c>
      <c r="D73" s="61">
        <v>0.87204417119659328</v>
      </c>
      <c r="E73" s="61">
        <v>0.79935126304645243</v>
      </c>
      <c r="F73" s="61">
        <v>0.35881765687300365</v>
      </c>
      <c r="G73" s="61">
        <v>0.73074772048367498</v>
      </c>
      <c r="H73" s="29"/>
      <c r="I73" s="28"/>
    </row>
    <row r="74" spans="1:9" ht="22.8" x14ac:dyDescent="0.3">
      <c r="A74" s="43" t="s">
        <v>49</v>
      </c>
      <c r="B74" s="61">
        <v>0.22888218082007775</v>
      </c>
      <c r="C74" s="61">
        <v>0.33424392606837261</v>
      </c>
      <c r="D74" s="61">
        <v>0.37609316724630965</v>
      </c>
      <c r="E74" s="61">
        <v>0.17803336265306816</v>
      </c>
      <c r="F74" s="61">
        <v>2.6751537493395903E-2</v>
      </c>
      <c r="G74" s="61">
        <v>0.23187150991630828</v>
      </c>
      <c r="H74" s="29"/>
      <c r="I74" s="28"/>
    </row>
    <row r="75" spans="1:9" ht="22.8" x14ac:dyDescent="0.3">
      <c r="A75" s="43" t="s">
        <v>50</v>
      </c>
      <c r="B75" s="61">
        <v>1.0313165388767636</v>
      </c>
      <c r="C75" s="61">
        <v>1.4051210579238163</v>
      </c>
      <c r="D75" s="61">
        <v>1.6385840890334744</v>
      </c>
      <c r="E75" s="61">
        <v>1.6279050582078041</v>
      </c>
      <c r="F75" s="61">
        <v>0.43183977435045751</v>
      </c>
      <c r="G75" s="61">
        <v>1.2321614079739531</v>
      </c>
      <c r="H75" s="29"/>
      <c r="I75" s="28"/>
    </row>
    <row r="76" spans="1:9" ht="22.8" x14ac:dyDescent="0.3">
      <c r="A76" s="43" t="s">
        <v>51</v>
      </c>
      <c r="B76" s="61">
        <v>3.6094067095769778E-3</v>
      </c>
      <c r="C76" s="61">
        <v>7.4910998716434798E-3</v>
      </c>
      <c r="D76" s="61">
        <v>5.5097192105765733E-3</v>
      </c>
      <c r="E76" s="61">
        <v>1.850414185459625E-2</v>
      </c>
      <c r="F76" s="61">
        <v>1.0078986156273632E-3</v>
      </c>
      <c r="G76" s="61">
        <v>7.1762732133285653E-3</v>
      </c>
      <c r="H76" s="29"/>
      <c r="I76" s="28"/>
    </row>
    <row r="77" spans="1:9" ht="22.8" x14ac:dyDescent="0.3">
      <c r="A77" s="43" t="s">
        <v>52</v>
      </c>
      <c r="B77" s="61">
        <v>8.2079950990606131E-3</v>
      </c>
      <c r="C77" s="61">
        <v>1.1666071953219035E-3</v>
      </c>
      <c r="D77" s="61">
        <v>1.0354368826153225E-2</v>
      </c>
      <c r="E77" s="61">
        <v>5.2056267243321797E-2</v>
      </c>
      <c r="F77" s="61">
        <v>3.3382054764853258E-2</v>
      </c>
      <c r="G77" s="61">
        <v>2.0518749283270479E-2</v>
      </c>
      <c r="H77" s="29"/>
      <c r="I77" s="28"/>
    </row>
    <row r="78" spans="1:9" ht="22.8" x14ac:dyDescent="0.3">
      <c r="A78" s="43" t="s">
        <v>53</v>
      </c>
      <c r="B78" s="61">
        <v>0.52777123662852288</v>
      </c>
      <c r="C78" s="61">
        <v>0.80365757435114171</v>
      </c>
      <c r="D78" s="61">
        <v>1.0957055978529548</v>
      </c>
      <c r="E78" s="61">
        <v>1.1468069827522147</v>
      </c>
      <c r="F78" s="61">
        <v>0.97403622750303942</v>
      </c>
      <c r="G78" s="61">
        <v>0.90586396209822073</v>
      </c>
      <c r="H78" s="29"/>
      <c r="I78" s="28"/>
    </row>
    <row r="79" spans="1:9" ht="22.8" x14ac:dyDescent="0.3">
      <c r="A79" s="43" t="s">
        <v>54</v>
      </c>
      <c r="B79" s="61">
        <v>4.5408083401531245</v>
      </c>
      <c r="C79" s="61">
        <v>5.8309528576082883</v>
      </c>
      <c r="D79" s="61">
        <v>6.9610808830643132</v>
      </c>
      <c r="E79" s="61">
        <v>7.0872224204482839</v>
      </c>
      <c r="F79" s="61">
        <v>3.4188867353005645</v>
      </c>
      <c r="G79" s="61">
        <v>5.5766099677312058</v>
      </c>
      <c r="H79" s="29"/>
      <c r="I79" s="28"/>
    </row>
    <row r="80" spans="1:9" ht="34.200000000000003" x14ac:dyDescent="0.3">
      <c r="A80" s="43" t="s">
        <v>55</v>
      </c>
      <c r="B80" s="61">
        <v>0</v>
      </c>
      <c r="C80" s="61">
        <v>0</v>
      </c>
      <c r="D80" s="61">
        <v>1.023414455738829E-4</v>
      </c>
      <c r="E80" s="61">
        <v>3.3040532009781818E-4</v>
      </c>
      <c r="F80" s="61">
        <v>4.1087049850571447E-2</v>
      </c>
      <c r="G80" s="61">
        <v>7.984791761092359E-3</v>
      </c>
      <c r="H80" s="29"/>
      <c r="I80" s="28"/>
    </row>
    <row r="81" spans="1:9" ht="34.200000000000003" x14ac:dyDescent="0.3">
      <c r="A81" s="43" t="s">
        <v>56</v>
      </c>
      <c r="B81" s="61">
        <v>0.88779039924430891</v>
      </c>
      <c r="C81" s="61">
        <v>0.90253081015955161</v>
      </c>
      <c r="D81" s="61">
        <v>0.90074163524221385</v>
      </c>
      <c r="E81" s="61">
        <v>0.91525000580593452</v>
      </c>
      <c r="F81" s="61">
        <v>0.9379605444041561</v>
      </c>
      <c r="G81" s="61">
        <v>0.90842137226132169</v>
      </c>
      <c r="H81" s="29"/>
      <c r="I81" s="28"/>
    </row>
    <row r="82" spans="1:9" ht="34.200000000000003" x14ac:dyDescent="0.3">
      <c r="A82" s="43" t="s">
        <v>57</v>
      </c>
      <c r="B82" s="61">
        <v>4.7725622648881503</v>
      </c>
      <c r="C82" s="61">
        <v>4.6959983689343394</v>
      </c>
      <c r="D82" s="61">
        <v>4.5152048067956665</v>
      </c>
      <c r="E82" s="61">
        <v>4.5515097270618821</v>
      </c>
      <c r="F82" s="61">
        <v>3.7071138671588395</v>
      </c>
      <c r="G82" s="61">
        <v>4.4567332075215553</v>
      </c>
      <c r="H82" s="29"/>
      <c r="I82" s="28"/>
    </row>
    <row r="83" spans="1:9" x14ac:dyDescent="0.3">
      <c r="A83" s="43" t="s">
        <v>58</v>
      </c>
      <c r="B83" s="61">
        <v>0</v>
      </c>
      <c r="C83" s="61">
        <v>0</v>
      </c>
      <c r="D83" s="61">
        <v>0</v>
      </c>
      <c r="E83" s="61">
        <v>1.4615037467897118E-2</v>
      </c>
      <c r="F83" s="61">
        <v>0.42439273732665322</v>
      </c>
      <c r="G83" s="61">
        <v>8.4427107328393133E-2</v>
      </c>
      <c r="H83" s="29"/>
      <c r="I83" s="28"/>
    </row>
    <row r="84" spans="1:9" x14ac:dyDescent="0.3">
      <c r="A84" s="43" t="s">
        <v>59</v>
      </c>
      <c r="B84" s="61">
        <v>0</v>
      </c>
      <c r="C84" s="61">
        <v>7.214725459382573E-4</v>
      </c>
      <c r="D84" s="61">
        <v>9.9560993547602953E-3</v>
      </c>
      <c r="E84" s="61">
        <v>3.2545269403832011E-2</v>
      </c>
      <c r="F84" s="61">
        <v>5.4113007955883481E-2</v>
      </c>
      <c r="G84" s="61">
        <v>1.8877996877311027E-2</v>
      </c>
      <c r="H84" s="29"/>
      <c r="I84" s="28"/>
    </row>
    <row r="85" spans="1:9" ht="22.8" x14ac:dyDescent="0.3">
      <c r="A85" s="43" t="s">
        <v>60</v>
      </c>
      <c r="B85" s="61">
        <v>0</v>
      </c>
      <c r="C85" s="61">
        <v>1.4429450918765146E-3</v>
      </c>
      <c r="D85" s="61">
        <v>1.118623296526701E-3</v>
      </c>
      <c r="E85" s="61">
        <v>2.1798458515937609E-3</v>
      </c>
      <c r="F85" s="61">
        <v>5.497712366311385E-3</v>
      </c>
      <c r="G85" s="61">
        <v>2.0036393362036164E-3</v>
      </c>
      <c r="H85" s="29"/>
      <c r="I85" s="28"/>
    </row>
    <row r="86" spans="1:9" x14ac:dyDescent="0.3">
      <c r="A86" s="43" t="s">
        <v>61</v>
      </c>
      <c r="B86" s="61">
        <v>0.32842971075121613</v>
      </c>
      <c r="C86" s="61">
        <v>0.36409257588522209</v>
      </c>
      <c r="D86" s="61">
        <v>0.3466500952987206</v>
      </c>
      <c r="E86" s="61">
        <v>0.29805933686893143</v>
      </c>
      <c r="F86" s="61">
        <v>0.14199341113507719</v>
      </c>
      <c r="G86" s="61">
        <v>0.29775995641893316</v>
      </c>
      <c r="H86" s="29"/>
      <c r="I86" s="28"/>
    </row>
    <row r="87" spans="1:9" x14ac:dyDescent="0.3">
      <c r="A87" s="43" t="s">
        <v>62</v>
      </c>
      <c r="B87" s="61">
        <v>0.13356958328385246</v>
      </c>
      <c r="C87" s="61">
        <v>0.15506009665860312</v>
      </c>
      <c r="D87" s="61">
        <v>0.16538467692100073</v>
      </c>
      <c r="E87" s="61">
        <v>0.14125809128122735</v>
      </c>
      <c r="F87" s="61">
        <v>5.3520551241352535E-2</v>
      </c>
      <c r="G87" s="61">
        <v>0.13057304104631953</v>
      </c>
      <c r="H87" s="29"/>
      <c r="I87" s="28"/>
    </row>
    <row r="88" spans="1:9" x14ac:dyDescent="0.3">
      <c r="A88" s="43" t="s">
        <v>63</v>
      </c>
      <c r="B88" s="61">
        <v>0.27700742627682079</v>
      </c>
      <c r="C88" s="61">
        <v>0.16773794750638721</v>
      </c>
      <c r="D88" s="61">
        <v>0.11518028536741773</v>
      </c>
      <c r="E88" s="61">
        <v>7.7661468835574649E-2</v>
      </c>
      <c r="F88" s="61">
        <v>1.3157502523365202E-2</v>
      </c>
      <c r="G88" s="61">
        <v>0.13224327033263844</v>
      </c>
      <c r="H88" s="29"/>
      <c r="I88" s="28"/>
    </row>
    <row r="89" spans="1:9" x14ac:dyDescent="0.3">
      <c r="A89" s="43" t="s">
        <v>64</v>
      </c>
      <c r="B89" s="62">
        <v>7.4181285519114891E-4</v>
      </c>
      <c r="C89" s="62">
        <v>2.0125017205808345E-3</v>
      </c>
      <c r="D89" s="62">
        <v>2.948507655693463E-3</v>
      </c>
      <c r="E89" s="62">
        <v>3.1069775660845437E-3</v>
      </c>
      <c r="F89" s="62">
        <v>6.2773603618559493E-4</v>
      </c>
      <c r="G89" s="62">
        <v>1.8886868116675809E-3</v>
      </c>
      <c r="H89" s="29"/>
      <c r="I89" s="28"/>
    </row>
    <row r="90" spans="1:9" x14ac:dyDescent="0.3">
      <c r="A90" s="43" t="s">
        <v>65</v>
      </c>
      <c r="B90" s="62">
        <v>2.4119188454426597E-2</v>
      </c>
      <c r="C90" s="62">
        <v>1.2119124368025477E-2</v>
      </c>
      <c r="D90" s="62">
        <v>1.1735251030599752E-2</v>
      </c>
      <c r="E90" s="62">
        <v>5.8749657296872119E-3</v>
      </c>
      <c r="F90" s="62">
        <v>7.6907533623503139E-4</v>
      </c>
      <c r="G90" s="62">
        <v>1.1106984973041745E-2</v>
      </c>
      <c r="H90" s="29"/>
      <c r="I90" s="28"/>
    </row>
    <row r="91" spans="1:9" x14ac:dyDescent="0.3">
      <c r="A91" s="43" t="s">
        <v>66</v>
      </c>
      <c r="B91" s="62">
        <v>3.2037841281677145E-4</v>
      </c>
      <c r="C91" s="62">
        <v>7.1508519812839549E-3</v>
      </c>
      <c r="D91" s="62">
        <v>2.0497194897923007E-2</v>
      </c>
      <c r="E91" s="62">
        <v>4.1027757690105131E-2</v>
      </c>
      <c r="F91" s="62">
        <v>3.7791339716470605E-2</v>
      </c>
      <c r="G91" s="62">
        <v>2.0917908294861867E-2</v>
      </c>
      <c r="H91" s="29"/>
      <c r="I91" s="28"/>
    </row>
    <row r="92" spans="1:9" ht="22.8" x14ac:dyDescent="0.3">
      <c r="A92" s="43" t="s">
        <v>67</v>
      </c>
      <c r="B92" s="62">
        <v>0.23064999846510414</v>
      </c>
      <c r="C92" s="62">
        <v>0.26141945971851133</v>
      </c>
      <c r="D92" s="62">
        <v>0.27632189099651122</v>
      </c>
      <c r="E92" s="62">
        <v>0.26576277536278675</v>
      </c>
      <c r="F92" s="62">
        <v>0.10517892028751832</v>
      </c>
      <c r="G92" s="62">
        <v>0.22895861983356836</v>
      </c>
      <c r="H92" s="29"/>
      <c r="I92" s="28"/>
    </row>
    <row r="93" spans="1:9" ht="22.8" x14ac:dyDescent="0.3">
      <c r="A93" s="43" t="s">
        <v>68</v>
      </c>
      <c r="B93" s="62">
        <v>5.161901500571755E-3</v>
      </c>
      <c r="C93" s="62">
        <v>2.6883322273704196E-2</v>
      </c>
      <c r="D93" s="62">
        <v>4.8612875388883085E-2</v>
      </c>
      <c r="E93" s="62">
        <v>0.11041734281500044</v>
      </c>
      <c r="F93" s="62">
        <v>7.8972203752019271E-2</v>
      </c>
      <c r="G93" s="62">
        <v>5.3040600389314657E-2</v>
      </c>
      <c r="H93" s="29"/>
      <c r="I93" s="28"/>
    </row>
    <row r="94" spans="1:9" x14ac:dyDescent="0.3">
      <c r="A94" s="43" t="s">
        <v>69</v>
      </c>
      <c r="B94" s="62">
        <v>0</v>
      </c>
      <c r="C94" s="62">
        <v>0</v>
      </c>
      <c r="D94" s="62">
        <v>7.523035004056908E-4</v>
      </c>
      <c r="E94" s="62">
        <v>3.579201553361095E-3</v>
      </c>
      <c r="F94" s="62">
        <v>7.7924602343200242E-2</v>
      </c>
      <c r="G94" s="62">
        <v>1.5828655628530718E-2</v>
      </c>
      <c r="H94" s="29"/>
      <c r="I94" s="28"/>
    </row>
    <row r="95" spans="1:9" x14ac:dyDescent="0.3">
      <c r="A95" s="43" t="s">
        <v>70</v>
      </c>
      <c r="B95" s="62">
        <v>0</v>
      </c>
      <c r="C95" s="62">
        <v>1.2189174802037838E-3</v>
      </c>
      <c r="D95" s="62">
        <v>8.421962915565554E-4</v>
      </c>
      <c r="E95" s="62">
        <v>3.9119295739187786E-3</v>
      </c>
      <c r="F95" s="62">
        <v>6.0611999797278437E-3</v>
      </c>
      <c r="G95" s="62">
        <v>2.3445687326316606E-3</v>
      </c>
      <c r="H95" s="29"/>
      <c r="I95" s="28"/>
    </row>
    <row r="96" spans="1:9" x14ac:dyDescent="0.3">
      <c r="A96" s="43" t="s">
        <v>58</v>
      </c>
      <c r="B96" s="62">
        <v>0</v>
      </c>
      <c r="C96" s="62">
        <v>0</v>
      </c>
      <c r="D96" s="62">
        <v>0</v>
      </c>
      <c r="E96" s="62">
        <v>6.2161754726462008E-3</v>
      </c>
      <c r="F96" s="62">
        <v>0.39153983148941129</v>
      </c>
      <c r="G96" s="62">
        <v>7.6485742465064857E-2</v>
      </c>
      <c r="H96" s="29"/>
      <c r="I96" s="28"/>
    </row>
    <row r="97" spans="1:9" x14ac:dyDescent="0.3">
      <c r="A97" s="43" t="s">
        <v>59</v>
      </c>
      <c r="B97" s="62">
        <v>0</v>
      </c>
      <c r="C97" s="62">
        <v>8.0467989604676563E-4</v>
      </c>
      <c r="D97" s="62">
        <v>6.210032386061758E-3</v>
      </c>
      <c r="E97" s="62">
        <v>2.7268805034196326E-2</v>
      </c>
      <c r="F97" s="62">
        <v>4.3303132773382158E-2</v>
      </c>
      <c r="G97" s="62">
        <v>1.5032288810409971E-2</v>
      </c>
      <c r="H97" s="29"/>
      <c r="I97" s="28"/>
    </row>
    <row r="98" spans="1:9" ht="22.8" x14ac:dyDescent="0.3">
      <c r="A98" s="43" t="s">
        <v>60</v>
      </c>
      <c r="B98" s="62">
        <v>0</v>
      </c>
      <c r="C98" s="62">
        <v>0</v>
      </c>
      <c r="D98" s="62">
        <v>2.8772064025197317E-4</v>
      </c>
      <c r="E98" s="62">
        <v>2.5856639815437444E-4</v>
      </c>
      <c r="F98" s="62">
        <v>3.2525383810610852E-3</v>
      </c>
      <c r="G98" s="62">
        <v>7.3405617868949708E-4</v>
      </c>
      <c r="H98" s="29"/>
      <c r="I98" s="28"/>
    </row>
    <row r="99" spans="1:9" x14ac:dyDescent="0.3">
      <c r="A99" s="43" t="s">
        <v>61</v>
      </c>
      <c r="B99" s="62">
        <v>0.28367867876162484</v>
      </c>
      <c r="C99" s="62">
        <v>0.27762294227246803</v>
      </c>
      <c r="D99" s="62">
        <v>0.24830417878831193</v>
      </c>
      <c r="E99" s="62">
        <v>0.2073680327942248</v>
      </c>
      <c r="F99" s="62">
        <v>0.11638706821079009</v>
      </c>
      <c r="G99" s="62">
        <v>0.22829412649194455</v>
      </c>
      <c r="H99" s="29"/>
      <c r="I99" s="28"/>
    </row>
    <row r="100" spans="1:9" x14ac:dyDescent="0.3">
      <c r="A100" s="43" t="s">
        <v>62</v>
      </c>
      <c r="B100" s="62">
        <v>0.11714976609194082</v>
      </c>
      <c r="C100" s="62">
        <v>0.12376906245366624</v>
      </c>
      <c r="D100" s="62">
        <v>0.11569765990298179</v>
      </c>
      <c r="E100" s="62">
        <v>9.4364002034874397E-2</v>
      </c>
      <c r="F100" s="62">
        <v>3.6326224524641584E-2</v>
      </c>
      <c r="G100" s="62">
        <v>9.8267773140473816E-2</v>
      </c>
      <c r="H100" s="29"/>
      <c r="I100" s="28"/>
    </row>
    <row r="101" spans="1:9" x14ac:dyDescent="0.3">
      <c r="A101" s="43" t="s">
        <v>63</v>
      </c>
      <c r="B101" s="62">
        <v>0.27372956304664636</v>
      </c>
      <c r="C101" s="62">
        <v>0.13600233355429386</v>
      </c>
      <c r="D101" s="62">
        <v>8.6969412221089976E-2</v>
      </c>
      <c r="E101" s="62">
        <v>4.9649637768220782E-2</v>
      </c>
      <c r="F101" s="62">
        <v>8.8372708831989007E-3</v>
      </c>
      <c r="G101" s="62">
        <v>0.11304276083410621</v>
      </c>
      <c r="H101" s="29"/>
      <c r="I101" s="28"/>
    </row>
    <row r="102" spans="1:9" x14ac:dyDescent="0.3">
      <c r="A102" s="43" t="s">
        <v>64</v>
      </c>
      <c r="B102" s="62">
        <v>4.0003078677070312E-4</v>
      </c>
      <c r="C102" s="62">
        <v>9.793860504559613E-4</v>
      </c>
      <c r="D102" s="62">
        <v>2.5285486880067282E-3</v>
      </c>
      <c r="E102" s="62">
        <v>1.2397870150248544E-3</v>
      </c>
      <c r="F102" s="62">
        <v>4.479570094829521E-4</v>
      </c>
      <c r="G102" s="62">
        <v>1.1248299442748069E-3</v>
      </c>
      <c r="H102" s="29"/>
      <c r="I102" s="28"/>
    </row>
    <row r="103" spans="1:9" x14ac:dyDescent="0.3">
      <c r="A103" s="43" t="s">
        <v>65</v>
      </c>
      <c r="B103" s="62">
        <v>1.5452704269425247E-2</v>
      </c>
      <c r="C103" s="62">
        <v>3.9033324254664215E-3</v>
      </c>
      <c r="D103" s="62">
        <v>2.9391838204973746E-3</v>
      </c>
      <c r="E103" s="62">
        <v>7.4556833570797623E-4</v>
      </c>
      <c r="F103" s="62">
        <v>1.1768910029708807E-3</v>
      </c>
      <c r="G103" s="62">
        <v>4.9357345116096242E-3</v>
      </c>
      <c r="H103" s="29"/>
      <c r="I103" s="28"/>
    </row>
    <row r="104" spans="1:9" x14ac:dyDescent="0.3">
      <c r="A104" s="43" t="s">
        <v>66</v>
      </c>
      <c r="B104" s="62">
        <v>0.14520446661044217</v>
      </c>
      <c r="C104" s="62">
        <v>0.31959358276964722</v>
      </c>
      <c r="D104" s="62">
        <v>0.42806723098500493</v>
      </c>
      <c r="E104" s="62">
        <v>0.48457957186455553</v>
      </c>
      <c r="F104" s="62">
        <v>0.26654662517340805</v>
      </c>
      <c r="G104" s="62">
        <v>0.32772723005301851</v>
      </c>
      <c r="H104" s="29"/>
      <c r="I104" s="28"/>
    </row>
    <row r="105" spans="1:9" ht="22.8" x14ac:dyDescent="0.3">
      <c r="A105" s="43" t="s">
        <v>67</v>
      </c>
      <c r="B105" s="62">
        <v>0.16308525386041958</v>
      </c>
      <c r="C105" s="62">
        <v>0.12914689909670374</v>
      </c>
      <c r="D105" s="62">
        <v>9.5010156833347681E-2</v>
      </c>
      <c r="E105" s="62">
        <v>9.2544531925564957E-2</v>
      </c>
      <c r="F105" s="62">
        <v>4.1852858887244222E-2</v>
      </c>
      <c r="G105" s="62">
        <v>0.10526947644398808</v>
      </c>
      <c r="H105" s="29"/>
      <c r="I105" s="28"/>
    </row>
    <row r="106" spans="1:9" ht="22.8" x14ac:dyDescent="0.3">
      <c r="A106" s="43" t="s">
        <v>68</v>
      </c>
      <c r="B106" s="62">
        <v>0</v>
      </c>
      <c r="C106" s="62">
        <v>5.9591544005626095E-3</v>
      </c>
      <c r="D106" s="62">
        <v>1.2764200555705369E-2</v>
      </c>
      <c r="E106" s="62">
        <v>3.2597463920573451E-2</v>
      </c>
      <c r="F106" s="62">
        <v>2.0693191919892506E-2</v>
      </c>
      <c r="G106" s="62">
        <v>1.4112368045273027E-2</v>
      </c>
      <c r="H106" s="29"/>
      <c r="I106" s="28"/>
    </row>
    <row r="107" spans="1:9" x14ac:dyDescent="0.3">
      <c r="A107" s="43" t="s">
        <v>69</v>
      </c>
      <c r="B107" s="62">
        <v>0</v>
      </c>
      <c r="C107" s="62">
        <v>0</v>
      </c>
      <c r="D107" s="62">
        <v>0</v>
      </c>
      <c r="E107" s="62">
        <v>0</v>
      </c>
      <c r="F107" s="62">
        <v>6.6605017918922968E-2</v>
      </c>
      <c r="G107" s="62">
        <v>1.280648724998534E-2</v>
      </c>
      <c r="H107" s="29"/>
      <c r="I107" s="28"/>
    </row>
    <row r="108" spans="1:9" x14ac:dyDescent="0.3">
      <c r="A108" s="43" t="s">
        <v>70</v>
      </c>
      <c r="B108" s="62">
        <v>1.2442086083579264E-3</v>
      </c>
      <c r="C108" s="62">
        <v>1.8161127445731626E-3</v>
      </c>
      <c r="D108" s="62">
        <v>1.2216751787398989E-3</v>
      </c>
      <c r="E108" s="62">
        <v>2.5976898276034678E-3</v>
      </c>
      <c r="F108" s="62">
        <v>3.0313918255934409E-3</v>
      </c>
      <c r="G108" s="62">
        <v>1.9627047516806479E-3</v>
      </c>
      <c r="H108" s="29"/>
      <c r="I108" s="28"/>
    </row>
    <row r="109" spans="1:9" x14ac:dyDescent="0.3">
      <c r="A109" s="43" t="s">
        <v>58</v>
      </c>
      <c r="B109" s="62">
        <v>0</v>
      </c>
      <c r="C109" s="62">
        <v>0</v>
      </c>
      <c r="D109" s="62">
        <v>0</v>
      </c>
      <c r="E109" s="62">
        <v>1.4769456939336578E-2</v>
      </c>
      <c r="F109" s="62">
        <v>0.45967511495249264</v>
      </c>
      <c r="G109" s="62">
        <v>9.1240899354849483E-2</v>
      </c>
      <c r="H109" s="29"/>
      <c r="I109" s="28"/>
    </row>
    <row r="110" spans="1:9" x14ac:dyDescent="0.3">
      <c r="A110" s="43" t="s">
        <v>59</v>
      </c>
      <c r="B110" s="62">
        <v>0</v>
      </c>
      <c r="C110" s="62">
        <v>7.214725459382573E-4</v>
      </c>
      <c r="D110" s="62">
        <v>1.0098789675622071E-2</v>
      </c>
      <c r="E110" s="62">
        <v>3.2934998867555486E-2</v>
      </c>
      <c r="F110" s="62">
        <v>5.1741335611120966E-2</v>
      </c>
      <c r="G110" s="62">
        <v>1.8526459176841054E-2</v>
      </c>
      <c r="H110" s="29"/>
      <c r="I110" s="28"/>
    </row>
    <row r="111" spans="1:9" ht="22.8" x14ac:dyDescent="0.3">
      <c r="A111" s="43" t="s">
        <v>60</v>
      </c>
      <c r="B111" s="62">
        <v>0</v>
      </c>
      <c r="C111" s="62">
        <v>0</v>
      </c>
      <c r="D111" s="62">
        <v>3.6401561213958525E-4</v>
      </c>
      <c r="E111" s="62">
        <v>1.8048507807078868E-3</v>
      </c>
      <c r="F111" s="62">
        <v>5.8683678048474571E-3</v>
      </c>
      <c r="G111" s="62">
        <v>1.5516635464914844E-3</v>
      </c>
      <c r="H111" s="29"/>
      <c r="I111" s="28"/>
    </row>
    <row r="112" spans="1:9" x14ac:dyDescent="0.3">
      <c r="A112" s="43" t="s">
        <v>61</v>
      </c>
      <c r="B112" s="62">
        <v>0.32030055680084091</v>
      </c>
      <c r="C112" s="62">
        <v>0.34960368592842245</v>
      </c>
      <c r="D112" s="62">
        <v>0.34522841619277961</v>
      </c>
      <c r="E112" s="62">
        <v>0.31850358116145655</v>
      </c>
      <c r="F112" s="62">
        <v>0.1787143890494356</v>
      </c>
      <c r="G112" s="62">
        <v>0.30384034978299923</v>
      </c>
      <c r="H112" s="29"/>
      <c r="I112" s="28"/>
    </row>
    <row r="113" spans="1:9" x14ac:dyDescent="0.3">
      <c r="A113" s="43" t="s">
        <v>62</v>
      </c>
      <c r="B113" s="62">
        <v>0.13312496837957979</v>
      </c>
      <c r="C113" s="62">
        <v>0.16269830397738</v>
      </c>
      <c r="D113" s="62">
        <v>0.16256311013911998</v>
      </c>
      <c r="E113" s="62">
        <v>0.14484946967977122</v>
      </c>
      <c r="F113" s="62">
        <v>6.4265984104486945E-2</v>
      </c>
      <c r="G113" s="62">
        <v>0.13423895305465458</v>
      </c>
      <c r="H113" s="29"/>
      <c r="I113" s="28"/>
    </row>
    <row r="114" spans="1:9" x14ac:dyDescent="0.3">
      <c r="A114" s="43" t="s">
        <v>63</v>
      </c>
      <c r="B114" s="62">
        <v>0.30237426101387016</v>
      </c>
      <c r="C114" s="62">
        <v>0.19482320811964118</v>
      </c>
      <c r="D114" s="62">
        <v>0.136281784971402</v>
      </c>
      <c r="E114" s="62">
        <v>9.3866520177383714E-2</v>
      </c>
      <c r="F114" s="62">
        <v>1.9043732185047145E-2</v>
      </c>
      <c r="G114" s="62">
        <v>0.15157625451557205</v>
      </c>
      <c r="H114" s="29"/>
      <c r="I114" s="28"/>
    </row>
    <row r="115" spans="1:9" x14ac:dyDescent="0.3">
      <c r="A115" s="43" t="s">
        <v>64</v>
      </c>
      <c r="B115" s="62">
        <v>7.8467299036943938E-4</v>
      </c>
      <c r="C115" s="62">
        <v>9.4569126784921451E-4</v>
      </c>
      <c r="D115" s="62">
        <v>2.2157306595643484E-3</v>
      </c>
      <c r="E115" s="62">
        <v>1.4740519917401649E-3</v>
      </c>
      <c r="F115" s="62">
        <v>7.2063478091669703E-4</v>
      </c>
      <c r="G115" s="62">
        <v>1.2305940910461606E-3</v>
      </c>
      <c r="H115" s="29"/>
      <c r="I115" s="28"/>
    </row>
    <row r="116" spans="1:9" x14ac:dyDescent="0.3">
      <c r="A116" s="43" t="s">
        <v>65</v>
      </c>
      <c r="B116" s="62">
        <v>1.4750935071325244E-2</v>
      </c>
      <c r="C116" s="62">
        <v>4.3788751026278185E-3</v>
      </c>
      <c r="D116" s="62">
        <v>5.2276889508520294E-3</v>
      </c>
      <c r="E116" s="62">
        <v>2.8499501974582064E-3</v>
      </c>
      <c r="F116" s="62">
        <v>5.3993520181647733E-4</v>
      </c>
      <c r="G116" s="62">
        <v>5.6410789581109516E-3</v>
      </c>
      <c r="H116" s="29"/>
      <c r="I116" s="28"/>
    </row>
    <row r="117" spans="1:9" x14ac:dyDescent="0.3">
      <c r="A117" s="43" t="s">
        <v>66</v>
      </c>
      <c r="B117" s="62">
        <v>5.8832172829852538E-3</v>
      </c>
      <c r="C117" s="62">
        <v>1.7560007254844977E-2</v>
      </c>
      <c r="D117" s="62">
        <v>4.0649382065792522E-2</v>
      </c>
      <c r="E117" s="62">
        <v>4.6080516858268368E-2</v>
      </c>
      <c r="F117" s="62">
        <v>4.0202826226293516E-2</v>
      </c>
      <c r="G117" s="62">
        <v>2.974766438451194E-2</v>
      </c>
      <c r="H117" s="29"/>
      <c r="I117" s="28"/>
    </row>
    <row r="118" spans="1:9" ht="22.8" x14ac:dyDescent="0.3">
      <c r="A118" s="43" t="s">
        <v>67</v>
      </c>
      <c r="B118" s="62">
        <v>0.22209959461324</v>
      </c>
      <c r="C118" s="62">
        <v>0.25252719179433297</v>
      </c>
      <c r="D118" s="62">
        <v>0.26249206303148143</v>
      </c>
      <c r="E118" s="62">
        <v>0.25935786441596986</v>
      </c>
      <c r="F118" s="62">
        <v>0.11874577613971581</v>
      </c>
      <c r="G118" s="62">
        <v>0.22392911479199545</v>
      </c>
      <c r="H118" s="29"/>
      <c r="I118" s="28"/>
    </row>
    <row r="119" spans="1:9" ht="22.8" x14ac:dyDescent="0.3">
      <c r="A119" s="43" t="s">
        <v>68</v>
      </c>
      <c r="B119" s="62">
        <v>3.8843077995641086E-4</v>
      </c>
      <c r="C119" s="62">
        <v>1.4925451264390864E-2</v>
      </c>
      <c r="D119" s="62">
        <v>3.3581976629506606E-2</v>
      </c>
      <c r="E119" s="62">
        <v>8.0948399970074691E-2</v>
      </c>
      <c r="F119" s="62">
        <v>5.2481056609121737E-2</v>
      </c>
      <c r="G119" s="62">
        <v>3.5745244817216512E-2</v>
      </c>
      <c r="H119" s="29"/>
      <c r="I119" s="28"/>
    </row>
    <row r="120" spans="1:9" x14ac:dyDescent="0.3">
      <c r="A120" s="43" t="s">
        <v>69</v>
      </c>
      <c r="B120" s="62">
        <v>0</v>
      </c>
      <c r="C120" s="62">
        <v>0</v>
      </c>
      <c r="D120" s="62">
        <v>0</v>
      </c>
      <c r="E120" s="62">
        <v>0</v>
      </c>
      <c r="F120" s="62">
        <v>4.5058396148747086E-3</v>
      </c>
      <c r="G120" s="62">
        <v>8.6636081456526305E-4</v>
      </c>
      <c r="H120" s="29"/>
      <c r="I120" s="28"/>
    </row>
    <row r="121" spans="1:9" x14ac:dyDescent="0.3">
      <c r="A121" s="43" t="s">
        <v>70</v>
      </c>
      <c r="B121" s="62">
        <v>2.9336306783224177E-4</v>
      </c>
      <c r="C121" s="62">
        <v>1.8161127445731626E-3</v>
      </c>
      <c r="D121" s="62">
        <v>1.2970420717409545E-3</v>
      </c>
      <c r="E121" s="62">
        <v>2.5603389602770802E-3</v>
      </c>
      <c r="F121" s="62">
        <v>3.4950077198305494E-3</v>
      </c>
      <c r="G121" s="62">
        <v>1.8653627111455584E-3</v>
      </c>
      <c r="H121" s="29"/>
      <c r="I121" s="28"/>
    </row>
    <row r="122" spans="1:9" ht="22.8" x14ac:dyDescent="0.3">
      <c r="A122" s="43" t="s">
        <v>71</v>
      </c>
      <c r="B122" s="62">
        <v>0</v>
      </c>
      <c r="C122" s="62">
        <v>0</v>
      </c>
      <c r="D122" s="62">
        <v>0</v>
      </c>
      <c r="E122" s="62">
        <v>7.2381647639270334E-4</v>
      </c>
      <c r="F122" s="62">
        <v>0.29671493767383378</v>
      </c>
      <c r="G122" s="62">
        <v>5.7190903565270595E-2</v>
      </c>
      <c r="H122" s="29"/>
      <c r="I122" s="28"/>
    </row>
    <row r="123" spans="1:9" ht="22.8" x14ac:dyDescent="0.3">
      <c r="A123" s="43" t="s">
        <v>72</v>
      </c>
      <c r="B123" s="62">
        <v>0</v>
      </c>
      <c r="C123" s="62">
        <v>4.8761316568013881E-3</v>
      </c>
      <c r="D123" s="62">
        <v>3.296047853028447E-2</v>
      </c>
      <c r="E123" s="62">
        <v>0.32314744450359306</v>
      </c>
      <c r="F123" s="62">
        <v>0.56436233720291917</v>
      </c>
      <c r="G123" s="62">
        <v>0.17874148078110005</v>
      </c>
      <c r="H123" s="29"/>
      <c r="I123" s="28"/>
    </row>
    <row r="124" spans="1:9" ht="22.8" x14ac:dyDescent="0.3">
      <c r="A124" s="43" t="s">
        <v>73</v>
      </c>
      <c r="B124" s="62">
        <v>1.4751574104168453E-4</v>
      </c>
      <c r="C124" s="62">
        <v>3.8472845703543427E-4</v>
      </c>
      <c r="D124" s="62">
        <v>3.1817178666494732E-3</v>
      </c>
      <c r="E124" s="62">
        <v>1.1208924830490732E-2</v>
      </c>
      <c r="F124" s="62">
        <v>1.3834254231896576E-2</v>
      </c>
      <c r="G124" s="62">
        <v>5.5861254099979097E-3</v>
      </c>
      <c r="H124" s="29"/>
      <c r="I124" s="28"/>
    </row>
    <row r="125" spans="1:9" ht="22.8" x14ac:dyDescent="0.3">
      <c r="A125" s="43" t="s">
        <v>74</v>
      </c>
      <c r="B125" s="62">
        <v>0</v>
      </c>
      <c r="C125" s="62">
        <v>0</v>
      </c>
      <c r="D125" s="62">
        <v>0</v>
      </c>
      <c r="E125" s="62">
        <v>1.3960486031753633E-4</v>
      </c>
      <c r="F125" s="62">
        <v>7.1433547847091459E-3</v>
      </c>
      <c r="G125" s="62">
        <v>1.4004927214392481E-3</v>
      </c>
      <c r="H125" s="29"/>
      <c r="I125" s="28"/>
    </row>
    <row r="126" spans="1:9" ht="22.8" x14ac:dyDescent="0.3">
      <c r="A126" s="43" t="s">
        <v>75</v>
      </c>
      <c r="B126" s="62">
        <v>0</v>
      </c>
      <c r="C126" s="62">
        <v>0</v>
      </c>
      <c r="D126" s="62">
        <v>0</v>
      </c>
      <c r="E126" s="62">
        <v>1.293879547191184E-3</v>
      </c>
      <c r="F126" s="62">
        <v>2.965695933683512E-3</v>
      </c>
      <c r="G126" s="62">
        <v>8.2050107139772102E-4</v>
      </c>
      <c r="H126" s="29"/>
      <c r="I126" s="28"/>
    </row>
    <row r="127" spans="1:9" ht="22.8" x14ac:dyDescent="0.3">
      <c r="A127" s="43" t="s">
        <v>76</v>
      </c>
      <c r="B127" s="62">
        <v>6.9953412670604618E-4</v>
      </c>
      <c r="C127" s="62">
        <v>3.916862347795358E-4</v>
      </c>
      <c r="D127" s="62">
        <v>6.0793065344970443E-3</v>
      </c>
      <c r="E127" s="62">
        <v>5.6706199951669384E-3</v>
      </c>
      <c r="F127" s="62">
        <v>3.2966580730233938E-3</v>
      </c>
      <c r="G127" s="62">
        <v>3.193928485668645E-3</v>
      </c>
      <c r="H127" s="29"/>
      <c r="I127" s="28"/>
    </row>
    <row r="128" spans="1:9" x14ac:dyDescent="0.3">
      <c r="A128" s="43" t="s">
        <v>77</v>
      </c>
      <c r="B128" s="62">
        <v>3.0880900274409006E-3</v>
      </c>
      <c r="C128" s="62">
        <v>1.3740994031551506E-2</v>
      </c>
      <c r="D128" s="62">
        <v>1.7767448005318775E-2</v>
      </c>
      <c r="E128" s="62">
        <v>3.2265339533531216E-2</v>
      </c>
      <c r="F128" s="62">
        <v>5.4640802528539067E-3</v>
      </c>
      <c r="G128" s="62">
        <v>1.4373070553882965E-2</v>
      </c>
      <c r="H128" s="29"/>
      <c r="I128" s="28"/>
    </row>
    <row r="129" spans="1:9" ht="22.8" x14ac:dyDescent="0.3">
      <c r="A129" s="43" t="s">
        <v>78</v>
      </c>
      <c r="B129" s="62">
        <v>2.2012101995754259E-3</v>
      </c>
      <c r="C129" s="62">
        <v>4.2434414196349506E-3</v>
      </c>
      <c r="D129" s="62">
        <v>1.2983667622986247E-2</v>
      </c>
      <c r="E129" s="62">
        <v>2.3219699653167978E-2</v>
      </c>
      <c r="F129" s="62">
        <v>3.2490201254677855E-3</v>
      </c>
      <c r="G129" s="62">
        <v>9.0866969591106191E-3</v>
      </c>
      <c r="H129" s="29"/>
      <c r="I129" s="28"/>
    </row>
    <row r="130" spans="1:9" x14ac:dyDescent="0.3">
      <c r="A130" s="43" t="s">
        <v>79</v>
      </c>
      <c r="B130" s="62">
        <v>3.4071735669439189E-4</v>
      </c>
      <c r="C130" s="62">
        <v>1.9166578885070318E-3</v>
      </c>
      <c r="D130" s="62">
        <v>6.0583980708246192E-3</v>
      </c>
      <c r="E130" s="62">
        <v>2.1366299750423981E-3</v>
      </c>
      <c r="F130" s="62">
        <v>1.5171368091715064E-3</v>
      </c>
      <c r="G130" s="62">
        <v>2.4042294374563354E-3</v>
      </c>
      <c r="H130" s="29"/>
      <c r="I130" s="28"/>
    </row>
    <row r="131" spans="1:9" x14ac:dyDescent="0.3">
      <c r="A131" s="43" t="s">
        <v>80</v>
      </c>
      <c r="B131" s="62">
        <v>0</v>
      </c>
      <c r="C131" s="62">
        <v>3.9298510186282774E-4</v>
      </c>
      <c r="D131" s="62">
        <v>1.8351880114605707E-3</v>
      </c>
      <c r="E131" s="62">
        <v>3.6998549347427682E-3</v>
      </c>
      <c r="F131" s="62">
        <v>1.1123687149505953E-3</v>
      </c>
      <c r="G131" s="62">
        <v>1.3845397542279776E-3</v>
      </c>
      <c r="H131" s="29"/>
      <c r="I131" s="28"/>
    </row>
    <row r="132" spans="1:9" x14ac:dyDescent="0.3">
      <c r="A132" s="43" t="s">
        <v>81</v>
      </c>
      <c r="B132" s="62">
        <v>1.9019545148804795E-4</v>
      </c>
      <c r="C132" s="62">
        <v>2.439009605836004E-3</v>
      </c>
      <c r="D132" s="62">
        <v>6.6282522819944454E-3</v>
      </c>
      <c r="E132" s="62">
        <v>1.5372678110933556E-2</v>
      </c>
      <c r="F132" s="62">
        <v>2.0834415101075397E-2</v>
      </c>
      <c r="G132" s="62">
        <v>8.87150988401318E-3</v>
      </c>
      <c r="H132" s="29"/>
      <c r="I132" s="28"/>
    </row>
    <row r="133" spans="1:9" x14ac:dyDescent="0.3">
      <c r="A133" s="43" t="s">
        <v>82</v>
      </c>
      <c r="B133" s="62">
        <v>0.9931474741696058</v>
      </c>
      <c r="C133" s="62">
        <v>0.9706645333868027</v>
      </c>
      <c r="D133" s="62">
        <v>0.90944385594179777</v>
      </c>
      <c r="E133" s="62">
        <v>0.57615126616545453</v>
      </c>
      <c r="F133" s="62">
        <v>7.5996225821346103E-2</v>
      </c>
      <c r="G133" s="62">
        <v>0.71445280288272606</v>
      </c>
      <c r="H133" s="29"/>
      <c r="I133" s="28"/>
    </row>
    <row r="134" spans="1:9" ht="22.8" x14ac:dyDescent="0.3">
      <c r="A134" s="43" t="s">
        <v>83</v>
      </c>
      <c r="B134" s="62">
        <v>1.8526292744790605E-4</v>
      </c>
      <c r="C134" s="62">
        <v>5.8730292066385228E-4</v>
      </c>
      <c r="D134" s="62">
        <v>2.5710963698588672E-3</v>
      </c>
      <c r="E134" s="62">
        <v>4.9702414139757636E-3</v>
      </c>
      <c r="F134" s="62">
        <v>3.5095152750688062E-3</v>
      </c>
      <c r="G134" s="62">
        <v>2.319113268284463E-3</v>
      </c>
      <c r="H134" s="29"/>
      <c r="I134" s="28"/>
    </row>
    <row r="135" spans="1:9" x14ac:dyDescent="0.3">
      <c r="A135" s="43" t="s">
        <v>84</v>
      </c>
      <c r="B135" s="61">
        <v>0.10201204704510397</v>
      </c>
      <c r="C135" s="61">
        <v>0.10326920572184523</v>
      </c>
      <c r="D135" s="61">
        <v>8.0902289175620021E-2</v>
      </c>
      <c r="E135" s="61">
        <v>9.9758340458274739E-2</v>
      </c>
      <c r="F135" s="61">
        <v>3.7236496020688195E-2</v>
      </c>
      <c r="G135" s="61">
        <v>8.5076193304421246E-2</v>
      </c>
      <c r="H135" s="29"/>
      <c r="I135" s="28"/>
    </row>
    <row r="136" spans="1:9" ht="22.8" x14ac:dyDescent="0.3">
      <c r="A136" s="43" t="s">
        <v>85</v>
      </c>
      <c r="B136" s="61">
        <v>0.38472463883552105</v>
      </c>
      <c r="C136" s="61">
        <v>0.5051122029674332</v>
      </c>
      <c r="D136" s="61">
        <v>0.57165116956294593</v>
      </c>
      <c r="E136" s="61">
        <v>0.59169281973603216</v>
      </c>
      <c r="F136" s="61">
        <v>0.3522988382828845</v>
      </c>
      <c r="G136" s="61">
        <v>0.48140128346816174</v>
      </c>
      <c r="H136" s="29"/>
      <c r="I136" s="28"/>
    </row>
    <row r="137" spans="1:9" x14ac:dyDescent="0.3">
      <c r="A137" s="43" t="s">
        <v>86</v>
      </c>
      <c r="B137" s="61">
        <v>0.5097816638985897</v>
      </c>
      <c r="C137" s="61">
        <v>0.38632280136436448</v>
      </c>
      <c r="D137" s="61">
        <v>0.3228475841218108</v>
      </c>
      <c r="E137" s="61">
        <v>0.22514675562163403</v>
      </c>
      <c r="F137" s="61">
        <v>3.4904971226285289E-2</v>
      </c>
      <c r="G137" s="61">
        <v>0.29990710990296476</v>
      </c>
      <c r="H137" s="29"/>
      <c r="I137" s="28"/>
    </row>
    <row r="138" spans="1:9" ht="22.8" x14ac:dyDescent="0.3">
      <c r="A138" s="43" t="s">
        <v>87</v>
      </c>
      <c r="B138" s="61">
        <v>0</v>
      </c>
      <c r="C138" s="61">
        <v>1.6357227669185268E-4</v>
      </c>
      <c r="D138" s="61">
        <v>1.6505926043690496E-4</v>
      </c>
      <c r="E138" s="61">
        <v>2.9942980999556301E-4</v>
      </c>
      <c r="F138" s="61">
        <v>5.5893524263480893E-4</v>
      </c>
      <c r="G138" s="61">
        <v>2.3269147184540296E-4</v>
      </c>
      <c r="H138" s="29"/>
      <c r="I138" s="28"/>
    </row>
    <row r="139" spans="1:9" ht="22.8" x14ac:dyDescent="0.3">
      <c r="A139" s="43" t="s">
        <v>88</v>
      </c>
      <c r="B139" s="61">
        <v>0</v>
      </c>
      <c r="C139" s="61">
        <v>6.4539326644684686E-4</v>
      </c>
      <c r="D139" s="61">
        <v>4.3635621035506139E-3</v>
      </c>
      <c r="E139" s="61">
        <v>2.6595294133586527E-3</v>
      </c>
      <c r="F139" s="61">
        <v>3.3353314980242542E-3</v>
      </c>
      <c r="G139" s="61">
        <v>2.1781439507526884E-3</v>
      </c>
      <c r="H139" s="29"/>
      <c r="I139" s="28"/>
    </row>
    <row r="140" spans="1:9" x14ac:dyDescent="0.3">
      <c r="A140" s="43" t="s">
        <v>89</v>
      </c>
      <c r="B140" s="61">
        <v>0</v>
      </c>
      <c r="C140" s="61">
        <v>0</v>
      </c>
      <c r="D140" s="61">
        <v>2.9120739302613099E-4</v>
      </c>
      <c r="E140" s="61">
        <v>1.6577714637768565E-3</v>
      </c>
      <c r="F140" s="61">
        <v>0.30590212983997961</v>
      </c>
      <c r="G140" s="61">
        <v>5.9197395391821894E-2</v>
      </c>
      <c r="H140" s="29"/>
      <c r="I140" s="28"/>
    </row>
    <row r="141" spans="1:9" x14ac:dyDescent="0.3">
      <c r="A141" s="43" t="s">
        <v>90</v>
      </c>
      <c r="B141" s="61">
        <v>0</v>
      </c>
      <c r="C141" s="61">
        <v>0</v>
      </c>
      <c r="D141" s="61">
        <v>0</v>
      </c>
      <c r="E141" s="61">
        <v>3.105442166343131E-3</v>
      </c>
      <c r="F141" s="61">
        <v>9.7092812492513419E-2</v>
      </c>
      <c r="G141" s="61">
        <v>1.9269208472221005E-2</v>
      </c>
      <c r="H141" s="29"/>
      <c r="I141" s="28"/>
    </row>
    <row r="142" spans="1:9" x14ac:dyDescent="0.3">
      <c r="A142" s="43" t="s">
        <v>91</v>
      </c>
      <c r="B142" s="61">
        <v>0</v>
      </c>
      <c r="C142" s="61">
        <v>1.8065347089558439E-3</v>
      </c>
      <c r="D142" s="61">
        <v>1.5956628005023885E-2</v>
      </c>
      <c r="E142" s="61">
        <v>7.1841850092310588E-2</v>
      </c>
      <c r="F142" s="61">
        <v>0.16426336690208565</v>
      </c>
      <c r="G142" s="61">
        <v>4.910481336205804E-2</v>
      </c>
      <c r="H142" s="29"/>
      <c r="I142" s="28"/>
    </row>
    <row r="143" spans="1:9" x14ac:dyDescent="0.3">
      <c r="A143" s="43" t="s">
        <v>92</v>
      </c>
      <c r="B143" s="61">
        <v>0</v>
      </c>
      <c r="C143" s="61">
        <v>6.4709585390835666E-5</v>
      </c>
      <c r="D143" s="61">
        <v>6.5297839730577074E-5</v>
      </c>
      <c r="E143" s="61">
        <v>1.0199413656682868E-3</v>
      </c>
      <c r="F143" s="61">
        <v>2.1945045319411659E-3</v>
      </c>
      <c r="G143" s="61">
        <v>6.4585877511258438E-4</v>
      </c>
      <c r="H143" s="29"/>
      <c r="I143" s="28"/>
    </row>
    <row r="144" spans="1:9" ht="22.8" x14ac:dyDescent="0.3">
      <c r="A144" s="43" t="s">
        <v>93</v>
      </c>
      <c r="B144" s="61">
        <v>3.4087243278052418E-3</v>
      </c>
      <c r="C144" s="61">
        <v>2.6155801088726554E-3</v>
      </c>
      <c r="D144" s="61">
        <v>3.7572025378546192E-3</v>
      </c>
      <c r="E144" s="61">
        <v>2.818119872606288E-3</v>
      </c>
      <c r="F144" s="61">
        <v>1.3282384347588147E-3</v>
      </c>
      <c r="G144" s="61">
        <v>2.8023315784854153E-3</v>
      </c>
      <c r="H144" s="29"/>
      <c r="I144" s="28"/>
    </row>
    <row r="145" spans="1:9" x14ac:dyDescent="0.3">
      <c r="A145" s="43" t="s">
        <v>94</v>
      </c>
      <c r="B145" s="61">
        <v>5.8525015159321854E-3</v>
      </c>
      <c r="C145" s="61">
        <v>4.3909553172926125E-3</v>
      </c>
      <c r="D145" s="61">
        <v>2.1380389203432028E-3</v>
      </c>
      <c r="E145" s="61">
        <v>0</v>
      </c>
      <c r="F145" s="61">
        <v>0</v>
      </c>
      <c r="G145" s="61">
        <v>2.5371892727001754E-3</v>
      </c>
      <c r="H145" s="29"/>
      <c r="I145" s="28"/>
    </row>
    <row r="146" spans="1:9" ht="22.8" x14ac:dyDescent="0.3">
      <c r="A146" s="43" t="s">
        <v>95</v>
      </c>
      <c r="B146" s="61">
        <v>0.88292941258133872</v>
      </c>
      <c r="C146" s="61">
        <v>0.5628624936766492</v>
      </c>
      <c r="D146" s="61">
        <v>0.27208627567342619</v>
      </c>
      <c r="E146" s="61">
        <v>0.15052426719636233</v>
      </c>
      <c r="F146" s="61">
        <v>2.2265435529749314E-2</v>
      </c>
      <c r="G146" s="61">
        <v>0.38539176510918899</v>
      </c>
      <c r="H146" s="29"/>
      <c r="I146" s="28"/>
    </row>
    <row r="147" spans="1:9" x14ac:dyDescent="0.3">
      <c r="A147" s="43" t="s">
        <v>96</v>
      </c>
      <c r="B147" s="61">
        <v>3.2338049512913151E-3</v>
      </c>
      <c r="C147" s="61">
        <v>5.1316876800233989E-3</v>
      </c>
      <c r="D147" s="61">
        <v>5.2202798164385986E-3</v>
      </c>
      <c r="E147" s="61">
        <v>3.3871676920864103E-3</v>
      </c>
      <c r="F147" s="61">
        <v>9.8433963126133323E-4</v>
      </c>
      <c r="G147" s="61">
        <v>3.6264099878816299E-3</v>
      </c>
      <c r="H147" s="29"/>
      <c r="I147" s="28"/>
    </row>
    <row r="148" spans="1:9" ht="22.8" x14ac:dyDescent="0.3">
      <c r="A148" s="43" t="s">
        <v>97</v>
      </c>
      <c r="B148" s="61">
        <v>5.0447166662233528E-4</v>
      </c>
      <c r="C148" s="61">
        <v>8.2839189885311113E-4</v>
      </c>
      <c r="D148" s="61">
        <v>0</v>
      </c>
      <c r="E148" s="61">
        <v>0</v>
      </c>
      <c r="F148" s="61">
        <v>2.904972704427355E-4</v>
      </c>
      <c r="G148" s="61">
        <v>3.2954084907511324E-4</v>
      </c>
      <c r="H148" s="29"/>
      <c r="I148" s="28"/>
    </row>
    <row r="149" spans="1:9" x14ac:dyDescent="0.3">
      <c r="A149" s="43" t="s">
        <v>98</v>
      </c>
      <c r="B149" s="61">
        <v>3.6866106581763358E-3</v>
      </c>
      <c r="C149" s="61">
        <v>2.5899907892441287E-3</v>
      </c>
      <c r="D149" s="61">
        <v>3.1788726763857713E-3</v>
      </c>
      <c r="E149" s="61">
        <v>5.8687116073362746E-4</v>
      </c>
      <c r="F149" s="61">
        <v>5.765309024451863E-4</v>
      </c>
      <c r="G149" s="61">
        <v>2.1599182168521866E-3</v>
      </c>
      <c r="H149" s="29"/>
      <c r="I149" s="28"/>
    </row>
    <row r="150" spans="1:9" ht="22.8" x14ac:dyDescent="0.3">
      <c r="A150" s="43" t="s">
        <v>99</v>
      </c>
      <c r="B150" s="61">
        <v>0</v>
      </c>
      <c r="C150" s="61">
        <v>0</v>
      </c>
      <c r="D150" s="61">
        <v>7.5250908968037668E-4</v>
      </c>
      <c r="E150" s="61">
        <v>0</v>
      </c>
      <c r="F150" s="61">
        <v>7.9810468770461732E-4</v>
      </c>
      <c r="G150" s="61">
        <v>3.0687651156870508E-4</v>
      </c>
      <c r="H150" s="29"/>
      <c r="I150" s="28"/>
    </row>
    <row r="151" spans="1:9" x14ac:dyDescent="0.3">
      <c r="A151" s="43" t="s">
        <v>100</v>
      </c>
      <c r="B151" s="61">
        <v>3.1741684031589716E-4</v>
      </c>
      <c r="C151" s="61">
        <v>1.3635940733605517E-3</v>
      </c>
      <c r="D151" s="61">
        <v>3.7328713743479051E-3</v>
      </c>
      <c r="E151" s="61">
        <v>4.0071450476698283E-3</v>
      </c>
      <c r="F151" s="61">
        <v>5.4352002492346306E-3</v>
      </c>
      <c r="G151" s="61">
        <v>2.9267054374409909E-3</v>
      </c>
      <c r="H151" s="29"/>
      <c r="I151" s="28"/>
    </row>
    <row r="152" spans="1:9" x14ac:dyDescent="0.3">
      <c r="A152" s="43" t="s">
        <v>101</v>
      </c>
      <c r="B152" s="61">
        <v>4.2267134652519261E-4</v>
      </c>
      <c r="C152" s="61">
        <v>5.170419241211973E-5</v>
      </c>
      <c r="D152" s="61">
        <v>0</v>
      </c>
      <c r="E152" s="61">
        <v>0</v>
      </c>
      <c r="F152" s="61">
        <v>0</v>
      </c>
      <c r="G152" s="61">
        <v>9.7152192797049194E-5</v>
      </c>
      <c r="H152" s="29"/>
      <c r="I152" s="28"/>
    </row>
    <row r="153" spans="1:9" x14ac:dyDescent="0.3">
      <c r="A153" s="43" t="s">
        <v>102</v>
      </c>
      <c r="B153" s="61">
        <v>7.1884564434879731E-3</v>
      </c>
      <c r="C153" s="61">
        <v>6.2352636473679496E-3</v>
      </c>
      <c r="D153" s="61">
        <v>4.4613371943802811E-3</v>
      </c>
      <c r="E153" s="61">
        <v>4.5555350255227639E-3</v>
      </c>
      <c r="F153" s="61">
        <v>6.9231306074074503E-3</v>
      </c>
      <c r="G153" s="61">
        <v>5.8760569577982038E-3</v>
      </c>
      <c r="H153" s="29"/>
      <c r="I153" s="28"/>
    </row>
    <row r="154" spans="1:9" x14ac:dyDescent="0.3">
      <c r="A154" s="43" t="s">
        <v>103</v>
      </c>
      <c r="B154" s="61">
        <v>3.3933443199532288E-3</v>
      </c>
      <c r="C154" s="61">
        <v>2.3007756800777074E-2</v>
      </c>
      <c r="D154" s="61">
        <v>4.61952415980122E-2</v>
      </c>
      <c r="E154" s="61">
        <v>4.1369273424076355E-2</v>
      </c>
      <c r="F154" s="61">
        <v>2.7572599027067581E-2</v>
      </c>
      <c r="G154" s="61">
        <v>2.8149724258306814E-2</v>
      </c>
      <c r="H154" s="29"/>
      <c r="I154" s="28"/>
    </row>
    <row r="155" spans="1:9" x14ac:dyDescent="0.3">
      <c r="A155" s="43" t="s">
        <v>104</v>
      </c>
      <c r="B155" s="61">
        <v>0</v>
      </c>
      <c r="C155" s="61">
        <v>0</v>
      </c>
      <c r="D155" s="61">
        <v>8.2791489656424886E-4</v>
      </c>
      <c r="E155" s="61">
        <v>1.1780977024358488E-3</v>
      </c>
      <c r="F155" s="61">
        <v>9.2392937521421602E-3</v>
      </c>
      <c r="G155" s="61">
        <v>2.1731569371313368E-3</v>
      </c>
      <c r="H155" s="29"/>
      <c r="I155" s="28"/>
    </row>
    <row r="156" spans="1:9" x14ac:dyDescent="0.3">
      <c r="A156" s="43" t="s">
        <v>105</v>
      </c>
      <c r="B156" s="61">
        <v>0</v>
      </c>
      <c r="C156" s="61">
        <v>0</v>
      </c>
      <c r="D156" s="61">
        <v>0</v>
      </c>
      <c r="E156" s="61">
        <v>4.2263021265040637E-3</v>
      </c>
      <c r="F156" s="61">
        <v>5.0124014511230192E-2</v>
      </c>
      <c r="G156" s="61">
        <v>1.0455082454165522E-2</v>
      </c>
      <c r="H156" s="29"/>
      <c r="I156" s="28"/>
    </row>
    <row r="157" spans="1:9" x14ac:dyDescent="0.3">
      <c r="A157" s="43" t="s">
        <v>106</v>
      </c>
      <c r="B157" s="61">
        <v>0</v>
      </c>
      <c r="C157" s="61">
        <v>0</v>
      </c>
      <c r="D157" s="61">
        <v>9.7827056359885882E-4</v>
      </c>
      <c r="E157" s="61">
        <v>4.6276563448654365E-3</v>
      </c>
      <c r="F157" s="61">
        <v>4.6063028829965835E-3</v>
      </c>
      <c r="G157" s="61">
        <v>1.9802410939614287E-3</v>
      </c>
      <c r="H157" s="29"/>
      <c r="I157" s="28"/>
    </row>
    <row r="158" spans="1:9" x14ac:dyDescent="0.3">
      <c r="A158" s="43" t="s">
        <v>107</v>
      </c>
      <c r="B158" s="61">
        <v>0</v>
      </c>
      <c r="C158" s="61">
        <v>0</v>
      </c>
      <c r="D158" s="61">
        <v>3.9333085198213475E-4</v>
      </c>
      <c r="E158" s="61">
        <v>2.7837714195827486E-2</v>
      </c>
      <c r="F158" s="61">
        <v>0.38718360847793726</v>
      </c>
      <c r="G158" s="61">
        <v>7.9910535769989938E-2</v>
      </c>
      <c r="H158" s="29"/>
      <c r="I158" s="28"/>
    </row>
    <row r="159" spans="1:9" x14ac:dyDescent="0.3">
      <c r="A159" s="43" t="s">
        <v>108</v>
      </c>
      <c r="B159" s="61">
        <v>8.2315157267517633E-2</v>
      </c>
      <c r="C159" s="61">
        <v>0.38190402312653432</v>
      </c>
      <c r="D159" s="61">
        <v>0.65143161488777468</v>
      </c>
      <c r="E159" s="61">
        <v>0.75221209822988633</v>
      </c>
      <c r="F159" s="61">
        <v>0.48330023120390925</v>
      </c>
      <c r="G159" s="61">
        <v>0.46665700645455316</v>
      </c>
      <c r="H159" s="29"/>
      <c r="I159" s="28"/>
    </row>
    <row r="160" spans="1:9" x14ac:dyDescent="0.3">
      <c r="A160" s="43" t="s">
        <v>109</v>
      </c>
      <c r="B160" s="61">
        <v>1.0156152408839188E-2</v>
      </c>
      <c r="C160" s="61">
        <v>1.1248848612858192E-2</v>
      </c>
      <c r="D160" s="61">
        <v>7.9140089833490534E-3</v>
      </c>
      <c r="E160" s="61">
        <v>5.4878718540305087E-3</v>
      </c>
      <c r="F160" s="61">
        <v>7.0071126647143608E-4</v>
      </c>
      <c r="G160" s="61">
        <v>7.2028107536144803E-3</v>
      </c>
      <c r="H160" s="29"/>
      <c r="I160" s="28"/>
    </row>
    <row r="161" spans="1:9" x14ac:dyDescent="0.3">
      <c r="A161" s="43" t="s">
        <v>110</v>
      </c>
      <c r="B161" s="61">
        <v>6.892018951944236E-5</v>
      </c>
      <c r="C161" s="61">
        <v>4.8531864838258795E-4</v>
      </c>
      <c r="D161" s="61">
        <v>1.3131713596109095E-4</v>
      </c>
      <c r="E161" s="61">
        <v>0</v>
      </c>
      <c r="F161" s="61">
        <v>0</v>
      </c>
      <c r="G161" s="61">
        <v>1.4072561875264024E-4</v>
      </c>
      <c r="H161" s="29"/>
      <c r="I161" s="28"/>
    </row>
    <row r="162" spans="1:9" ht="22.8" x14ac:dyDescent="0.3">
      <c r="A162" s="43" t="s">
        <v>111</v>
      </c>
      <c r="B162" s="61">
        <v>0.80329394195509451</v>
      </c>
      <c r="C162" s="61">
        <v>0.26482183897176714</v>
      </c>
      <c r="D162" s="61">
        <v>7.9543908493446752E-2</v>
      </c>
      <c r="E162" s="61">
        <v>3.9329961658175504E-2</v>
      </c>
      <c r="F162" s="61">
        <v>9.5231218559885585E-3</v>
      </c>
      <c r="G162" s="61">
        <v>0.24456145845829119</v>
      </c>
      <c r="H162" s="29"/>
      <c r="I162" s="28"/>
    </row>
    <row r="163" spans="1:9" x14ac:dyDescent="0.3">
      <c r="A163" s="43" t="s">
        <v>112</v>
      </c>
      <c r="B163" s="61">
        <v>1.2264412314294654E-3</v>
      </c>
      <c r="C163" s="61">
        <v>3.80388889554856E-4</v>
      </c>
      <c r="D163" s="61">
        <v>0</v>
      </c>
      <c r="E163" s="61">
        <v>1.324334908870416E-4</v>
      </c>
      <c r="F163" s="61">
        <v>9.4343548250133637E-4</v>
      </c>
      <c r="G163" s="61">
        <v>5.363092582244723E-4</v>
      </c>
      <c r="H163" s="29"/>
      <c r="I163" s="28"/>
    </row>
    <row r="164" spans="1:9" x14ac:dyDescent="0.3">
      <c r="A164" s="43" t="s">
        <v>113</v>
      </c>
      <c r="B164" s="61">
        <v>6.0530542388661504E-4</v>
      </c>
      <c r="C164" s="61">
        <v>6.0297327766080269E-4</v>
      </c>
      <c r="D164" s="61">
        <v>8.6207336514909595E-4</v>
      </c>
      <c r="E164" s="61">
        <v>1.2200210119708693E-3</v>
      </c>
      <c r="F164" s="61">
        <v>1.8115510830132115E-3</v>
      </c>
      <c r="G164" s="61">
        <v>1.0080089922223617E-3</v>
      </c>
      <c r="H164" s="29"/>
      <c r="I164" s="28"/>
    </row>
    <row r="165" spans="1:9" x14ac:dyDescent="0.3">
      <c r="A165" s="43" t="s">
        <v>114</v>
      </c>
      <c r="B165" s="61">
        <v>0.11487822592024473</v>
      </c>
      <c r="C165" s="61">
        <v>0.43365814513599615</v>
      </c>
      <c r="D165" s="61">
        <v>0.4305041546975199</v>
      </c>
      <c r="E165" s="61">
        <v>0.44743460599923424</v>
      </c>
      <c r="F165" s="61">
        <v>0.49359005599275141</v>
      </c>
      <c r="G165" s="61">
        <v>0.38195344220411148</v>
      </c>
      <c r="H165" s="29"/>
      <c r="I165" s="28"/>
    </row>
    <row r="166" spans="1:9" ht="22.8" x14ac:dyDescent="0.3">
      <c r="A166" s="43" t="s">
        <v>115</v>
      </c>
      <c r="B166" s="61">
        <v>4.7601151742991468E-3</v>
      </c>
      <c r="C166" s="61">
        <v>3.5502946189217899E-2</v>
      </c>
      <c r="D166" s="61">
        <v>5.8270967063503036E-2</v>
      </c>
      <c r="E166" s="61">
        <v>6.4694652136892794E-2</v>
      </c>
      <c r="F166" s="61">
        <v>0.10826607144340179</v>
      </c>
      <c r="G166" s="61">
        <v>5.34892469630356E-2</v>
      </c>
      <c r="H166" s="28"/>
      <c r="I166" s="28"/>
    </row>
    <row r="167" spans="1:9" x14ac:dyDescent="0.3">
      <c r="A167" s="43" t="s">
        <v>116</v>
      </c>
      <c r="B167" s="61">
        <v>0</v>
      </c>
      <c r="C167" s="61">
        <v>0</v>
      </c>
      <c r="D167" s="61">
        <v>6.5799966567120212E-4</v>
      </c>
      <c r="E167" s="61">
        <v>5.3020750551096294E-3</v>
      </c>
      <c r="F167" s="61">
        <v>2.7073652689662137E-2</v>
      </c>
      <c r="G167" s="61">
        <v>6.365307707959034E-3</v>
      </c>
    </row>
    <row r="168" spans="1:9" x14ac:dyDescent="0.3">
      <c r="A168" s="43" t="s">
        <v>117</v>
      </c>
      <c r="B168" s="61">
        <v>7.2285708984206332E-2</v>
      </c>
      <c r="C168" s="61">
        <v>0.25966151615269473</v>
      </c>
      <c r="D168" s="61">
        <v>0.42832719500695066</v>
      </c>
      <c r="E168" s="61">
        <v>0.43913942885886159</v>
      </c>
      <c r="F168" s="61">
        <v>0.19870593819584889</v>
      </c>
      <c r="G168" s="61">
        <v>0.27869136434833697</v>
      </c>
    </row>
    <row r="169" spans="1:9" x14ac:dyDescent="0.3">
      <c r="A169" s="43" t="s">
        <v>118</v>
      </c>
      <c r="B169" s="61">
        <v>0</v>
      </c>
      <c r="C169" s="61">
        <v>0</v>
      </c>
      <c r="D169" s="61">
        <v>0</v>
      </c>
      <c r="E169" s="61">
        <v>1.6269128328038564E-3</v>
      </c>
      <c r="F169" s="61">
        <v>0.15953827733989562</v>
      </c>
      <c r="G169" s="61">
        <v>3.0989929337169857E-2</v>
      </c>
    </row>
    <row r="170" spans="1:9" x14ac:dyDescent="0.3">
      <c r="A170" s="43" t="s">
        <v>119</v>
      </c>
      <c r="B170" s="61">
        <v>2.8813411213177271E-3</v>
      </c>
      <c r="C170" s="61">
        <v>4.8868727347255577E-3</v>
      </c>
      <c r="D170" s="61">
        <v>1.7023845717984104E-3</v>
      </c>
      <c r="E170" s="61">
        <v>5.7399122588159136E-4</v>
      </c>
      <c r="F170" s="61">
        <v>5.4789591693727444E-4</v>
      </c>
      <c r="G170" s="61">
        <v>2.1586117498739511E-3</v>
      </c>
    </row>
    <row r="171" spans="1:9" ht="22.8" x14ac:dyDescent="0.3">
      <c r="A171" s="43" t="s">
        <v>120</v>
      </c>
      <c r="B171" s="61">
        <v>0</v>
      </c>
      <c r="C171" s="61">
        <v>0</v>
      </c>
      <c r="D171" s="61">
        <v>0</v>
      </c>
      <c r="E171" s="61">
        <v>5.7309684645775029E-4</v>
      </c>
      <c r="F171" s="61">
        <v>7.5821007929113195E-3</v>
      </c>
      <c r="G171" s="61">
        <v>1.5687018192997934E-3</v>
      </c>
    </row>
    <row r="172" spans="1:9" ht="22.8" x14ac:dyDescent="0.3">
      <c r="A172" s="43" t="s">
        <v>121</v>
      </c>
      <c r="B172" s="61">
        <v>0</v>
      </c>
      <c r="C172" s="61">
        <v>0</v>
      </c>
      <c r="D172" s="61">
        <v>0</v>
      </c>
      <c r="E172" s="61">
        <v>8.2878271854407264E-3</v>
      </c>
      <c r="F172" s="61">
        <v>0.36308337946903796</v>
      </c>
      <c r="G172" s="61">
        <v>7.1414988860017001E-2</v>
      </c>
    </row>
    <row r="173" spans="1:9" x14ac:dyDescent="0.3">
      <c r="A173" s="43" t="s">
        <v>122</v>
      </c>
      <c r="B173" s="61">
        <v>0</v>
      </c>
      <c r="C173" s="61">
        <v>0</v>
      </c>
      <c r="D173" s="61">
        <v>0</v>
      </c>
      <c r="E173" s="61">
        <v>0</v>
      </c>
      <c r="F173" s="61">
        <v>8.4847562788998351E-3</v>
      </c>
      <c r="G173" s="61">
        <v>1.6314074599789806E-3</v>
      </c>
    </row>
    <row r="174" spans="1:9" ht="22.8" x14ac:dyDescent="0.3">
      <c r="A174" s="43" t="s">
        <v>123</v>
      </c>
      <c r="B174" s="61">
        <v>0</v>
      </c>
      <c r="C174" s="61">
        <v>0</v>
      </c>
      <c r="D174" s="61">
        <v>0</v>
      </c>
      <c r="E174" s="61">
        <v>7.4071168120678295E-4</v>
      </c>
      <c r="F174" s="61">
        <v>1.3032159144905739E-3</v>
      </c>
      <c r="G174" s="61">
        <v>3.9384980445311121E-4</v>
      </c>
    </row>
    <row r="175" spans="1:9" ht="22.8" x14ac:dyDescent="0.3">
      <c r="A175" s="43" t="s">
        <v>124</v>
      </c>
      <c r="B175" s="61">
        <v>0</v>
      </c>
      <c r="C175" s="61">
        <v>0</v>
      </c>
      <c r="D175" s="61">
        <v>0</v>
      </c>
      <c r="E175" s="61">
        <v>3.1538272220238964E-4</v>
      </c>
      <c r="F175" s="61">
        <v>2.6838429460284693E-4</v>
      </c>
      <c r="G175" s="61">
        <v>1.1260723095575061E-4</v>
      </c>
    </row>
    <row r="176" spans="1:9" x14ac:dyDescent="0.3">
      <c r="A176" s="44" t="s">
        <v>125</v>
      </c>
      <c r="B176" s="44">
        <v>0</v>
      </c>
      <c r="C176" s="44">
        <v>2.6756754058154791E-3</v>
      </c>
      <c r="D176" s="44">
        <v>1.7831750269516514E-2</v>
      </c>
      <c r="E176" s="44">
        <v>8.0319356859422347E-2</v>
      </c>
      <c r="F176" s="44">
        <v>0.30759565193766131</v>
      </c>
      <c r="G176" s="44">
        <v>7.8864933836399753E-2</v>
      </c>
    </row>
    <row r="177" spans="1:7" x14ac:dyDescent="0.3">
      <c r="A177" s="44" t="s">
        <v>126</v>
      </c>
      <c r="B177" s="44">
        <v>1</v>
      </c>
      <c r="C177" s="44">
        <v>0.99371075521823948</v>
      </c>
      <c r="D177" s="44">
        <v>0.97873068995850088</v>
      </c>
      <c r="E177" s="44">
        <v>0.90392911367344964</v>
      </c>
      <c r="F177" s="44">
        <v>0.3095039398956132</v>
      </c>
      <c r="G177" s="44">
        <v>0.84302179758569418</v>
      </c>
    </row>
    <row r="178" spans="1:7" x14ac:dyDescent="0.3">
      <c r="A178" s="44" t="s">
        <v>127</v>
      </c>
      <c r="B178" s="44">
        <v>0</v>
      </c>
      <c r="C178" s="44">
        <v>0</v>
      </c>
      <c r="D178" s="44">
        <v>2.5616423625591991E-4</v>
      </c>
      <c r="E178" s="44">
        <v>2.9716155633502936E-4</v>
      </c>
      <c r="F178" s="44">
        <v>3.3919087725314747E-4</v>
      </c>
      <c r="G178" s="44">
        <v>1.7492362760400566E-4</v>
      </c>
    </row>
    <row r="179" spans="1:7" x14ac:dyDescent="0.3">
      <c r="A179" s="44" t="s">
        <v>128</v>
      </c>
      <c r="B179" s="44">
        <v>0</v>
      </c>
      <c r="C179" s="44">
        <v>5.7322594527801137E-4</v>
      </c>
      <c r="D179" s="44">
        <v>0</v>
      </c>
      <c r="E179" s="44">
        <v>1.4814233624135663E-3</v>
      </c>
      <c r="F179" s="44">
        <v>3.4666630314888846E-4</v>
      </c>
      <c r="G179" s="44">
        <v>4.7113412254170704E-4</v>
      </c>
    </row>
    <row r="180" spans="1:7" x14ac:dyDescent="0.3">
      <c r="A180" s="44" t="s">
        <v>129</v>
      </c>
      <c r="B180" s="44">
        <v>0</v>
      </c>
      <c r="C180" s="44">
        <v>3.0403434306675694E-3</v>
      </c>
      <c r="D180" s="44">
        <v>2.7731720308581762E-3</v>
      </c>
      <c r="E180" s="44">
        <v>1.473695909672479E-3</v>
      </c>
      <c r="F180" s="44">
        <v>0</v>
      </c>
      <c r="G180" s="44">
        <v>1.4759419617434864E-3</v>
      </c>
    </row>
    <row r="181" spans="1:7" x14ac:dyDescent="0.3">
      <c r="A181" s="44" t="s">
        <v>130</v>
      </c>
      <c r="B181" s="44">
        <v>0</v>
      </c>
      <c r="C181" s="44">
        <v>0</v>
      </c>
      <c r="D181" s="44">
        <v>2.9057478415244153E-4</v>
      </c>
      <c r="E181" s="44">
        <v>2.2882987941791884E-3</v>
      </c>
      <c r="F181" s="44">
        <v>1.4927142363801481E-3</v>
      </c>
      <c r="G181" s="44">
        <v>7.8887323863582946E-4</v>
      </c>
    </row>
    <row r="182" spans="1:7" ht="15" thickBot="1" x14ac:dyDescent="0.35">
      <c r="A182" s="45" t="s">
        <v>131</v>
      </c>
      <c r="B182" s="45">
        <v>8331.111831429962</v>
      </c>
      <c r="C182" s="45">
        <v>10581.48650156087</v>
      </c>
      <c r="D182" s="45">
        <v>11830.885423401201</v>
      </c>
      <c r="E182" s="45">
        <v>16245.383883702834</v>
      </c>
      <c r="F182" s="45">
        <v>6827.5600258839213</v>
      </c>
      <c r="G182" s="45">
        <v>10708.927303614893</v>
      </c>
    </row>
  </sheetData>
  <mergeCells count="2">
    <mergeCell ref="A50:G50"/>
    <mergeCell ref="A3:C3"/>
  </mergeCells>
  <printOptions horizontalCentered="1"/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cp:lastPrinted>2013-11-21T21:51:36Z</cp:lastPrinted>
  <dcterms:created xsi:type="dcterms:W3CDTF">2013-08-06T13:22:30Z</dcterms:created>
  <dcterms:modified xsi:type="dcterms:W3CDTF">2014-04-02T15:06:19Z</dcterms:modified>
</cp:coreProperties>
</file>